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k\Dropbox\Shared\PDCC Timing\2015-2016 Summer\"/>
    </mc:Choice>
  </mc:AlternateContent>
  <bookViews>
    <workbookView xWindow="0" yWindow="0" windowWidth="18514" windowHeight="9874"/>
  </bookViews>
  <sheets>
    <sheet name="Results" sheetId="1" r:id="rId1"/>
    <sheet name="Rider of the Year" sheetId="2" r:id="rId2"/>
    <sheet name="Race Start Order" sheetId="3" state="hidden" r:id="rId3"/>
    <sheet name="Sheet1" sheetId="4" r:id="rId4"/>
  </sheets>
  <definedNames>
    <definedName name="__xlnm._FilterDatabase" localSheetId="1">'Rider of the Year'!$A$6:$U$158</definedName>
    <definedName name="__xlnm.Print_Area" localSheetId="0">Results!#REF!</definedName>
    <definedName name="_xlnm._FilterDatabase" localSheetId="1" hidden="1">'Rider of the Year'!$A$3:$U$158</definedName>
    <definedName name="_xlnm.Print_Area" localSheetId="0">Results!$A$801:$F$854</definedName>
    <definedName name="_xlnm.Print_Area" localSheetId="1">'Rider of the Year'!$A$6:$C$114</definedName>
  </definedNames>
  <calcPr calcId="162913"/>
</workbook>
</file>

<file path=xl/calcChain.xml><?xml version="1.0" encoding="utf-8"?>
<calcChain xmlns="http://schemas.openxmlformats.org/spreadsheetml/2006/main">
  <c r="F841" i="1" l="1"/>
  <c r="C841" i="1"/>
  <c r="F828" i="1"/>
  <c r="C828" i="1"/>
  <c r="F769" i="1" l="1"/>
  <c r="C769" i="1"/>
  <c r="F788" i="1"/>
  <c r="C788" i="1"/>
  <c r="F732" i="1" l="1"/>
  <c r="C732" i="1"/>
  <c r="F717" i="1"/>
  <c r="C717" i="1"/>
  <c r="F683" i="1" l="1"/>
  <c r="C683" i="1"/>
  <c r="F661" i="1"/>
  <c r="C661" i="1"/>
  <c r="O661" i="1" l="1"/>
  <c r="F626" i="1" l="1"/>
  <c r="C626" i="1"/>
  <c r="F611" i="1"/>
  <c r="C611" i="1"/>
  <c r="F574" i="1" l="1"/>
  <c r="C574" i="1"/>
  <c r="F556" i="1"/>
  <c r="C556" i="1"/>
  <c r="F525" i="1" l="1"/>
  <c r="C525" i="1"/>
  <c r="F507" i="1"/>
  <c r="C507" i="1"/>
  <c r="Z505" i="1" l="1"/>
  <c r="F461" i="1" l="1"/>
  <c r="C461" i="1"/>
  <c r="F437" i="1"/>
  <c r="C437" i="1"/>
  <c r="F390" i="1" l="1"/>
  <c r="C390" i="1"/>
  <c r="F374" i="1"/>
  <c r="C374" i="1"/>
  <c r="F334" i="1" l="1"/>
  <c r="C334" i="1"/>
  <c r="F320" i="1"/>
  <c r="C320" i="1"/>
  <c r="C97" i="2" l="1"/>
  <c r="F283" i="1"/>
  <c r="C283" i="1"/>
  <c r="F265" i="1"/>
  <c r="C265" i="1"/>
  <c r="F207" i="1" l="1"/>
  <c r="C207" i="1"/>
  <c r="F226" i="1"/>
  <c r="C226" i="1"/>
  <c r="F167" i="1" l="1"/>
  <c r="C167" i="1"/>
  <c r="F157" i="1"/>
  <c r="C157" i="1"/>
  <c r="F117" i="1" l="1"/>
  <c r="C117" i="1"/>
  <c r="F100" i="1"/>
  <c r="C100" i="1"/>
  <c r="C65" i="1" l="1"/>
  <c r="C57" i="2" l="1"/>
  <c r="C89" i="2"/>
  <c r="C43" i="2"/>
  <c r="C129" i="2" l="1"/>
  <c r="C119" i="2"/>
  <c r="F53" i="1"/>
  <c r="C79" i="2" l="1"/>
  <c r="C134" i="2"/>
  <c r="C15" i="2"/>
  <c r="C59" i="2"/>
  <c r="C13" i="2"/>
  <c r="C95" i="2"/>
  <c r="C94" i="2" l="1"/>
  <c r="C63" i="2"/>
  <c r="C131" i="2"/>
  <c r="C114" i="2"/>
  <c r="C53" i="1"/>
  <c r="C92" i="2" l="1"/>
  <c r="C14" i="2"/>
  <c r="C65" i="2"/>
  <c r="C148" i="2" l="1"/>
  <c r="C152" i="2"/>
  <c r="C136" i="2"/>
  <c r="C138" i="2"/>
  <c r="C32" i="2"/>
  <c r="C76" i="2" l="1"/>
  <c r="C17" i="2"/>
  <c r="C10" i="2" l="1"/>
  <c r="C147" i="2"/>
  <c r="C49" i="2"/>
  <c r="C121" i="2"/>
  <c r="C25" i="2"/>
  <c r="C19" i="2"/>
  <c r="C86" i="2" l="1"/>
  <c r="C144" i="2" l="1"/>
  <c r="C75" i="2"/>
  <c r="C123" i="2"/>
  <c r="C84" i="2"/>
  <c r="C56" i="2"/>
  <c r="C55" i="2"/>
  <c r="C44" i="2"/>
  <c r="I3" i="2" l="1"/>
  <c r="C155" i="2"/>
  <c r="C16" i="2"/>
  <c r="C132" i="2"/>
  <c r="C106" i="2"/>
  <c r="C150" i="2"/>
  <c r="E3" i="2"/>
  <c r="F3" i="2" s="1"/>
  <c r="G3" i="2" s="1"/>
  <c r="J3" i="2" l="1"/>
  <c r="K3" i="2" s="1"/>
  <c r="L3" i="2" s="1"/>
  <c r="M3" i="2" s="1"/>
  <c r="N3" i="2" s="1"/>
  <c r="F32" i="1"/>
  <c r="C32" i="1"/>
  <c r="O3" i="2" l="1"/>
  <c r="P3" i="2" s="1"/>
  <c r="C156" i="2"/>
  <c r="Q3" i="2" l="1"/>
  <c r="R3" i="2" s="1"/>
  <c r="C48" i="2"/>
  <c r="C4" i="2" l="1"/>
  <c r="C37" i="2"/>
  <c r="C103" i="2"/>
  <c r="C74" i="2"/>
  <c r="C77" i="2"/>
  <c r="C21" i="2"/>
  <c r="C35" i="2"/>
  <c r="C105" i="2"/>
  <c r="C115" i="2"/>
  <c r="C12" i="2"/>
  <c r="C60" i="2"/>
  <c r="C108" i="2"/>
  <c r="C145" i="2"/>
  <c r="C23" i="2"/>
  <c r="C33" i="2"/>
  <c r="C102" i="2"/>
  <c r="C141" i="2"/>
  <c r="C18" i="2"/>
  <c r="C93" i="2"/>
  <c r="C126" i="2"/>
  <c r="C146" i="2"/>
  <c r="C69" i="2"/>
  <c r="C96" i="2"/>
  <c r="C47" i="2"/>
  <c r="C40" i="2"/>
  <c r="C27" i="2"/>
  <c r="C28" i="2"/>
  <c r="C91" i="2"/>
  <c r="C124" i="2"/>
  <c r="C135" i="2"/>
  <c r="C62" i="2"/>
  <c r="C50" i="2"/>
  <c r="C78" i="2"/>
  <c r="C67" i="2"/>
  <c r="C70" i="2"/>
  <c r="C137" i="2"/>
  <c r="C111" i="2"/>
  <c r="C31" i="2"/>
  <c r="C42" i="2"/>
  <c r="C153" i="2"/>
  <c r="C20" i="2"/>
  <c r="C81" i="2"/>
  <c r="C118" i="2"/>
  <c r="C26" i="2"/>
  <c r="C125" i="2"/>
  <c r="C101" i="2"/>
  <c r="C39" i="2"/>
  <c r="C83" i="2"/>
  <c r="C98" i="2"/>
  <c r="C130" i="2"/>
  <c r="C140" i="2"/>
  <c r="C66" i="2"/>
  <c r="C45" i="2"/>
  <c r="C151" i="2"/>
  <c r="C139" i="2"/>
  <c r="C113" i="2"/>
  <c r="C29" i="2"/>
  <c r="C107" i="2"/>
  <c r="C133" i="2"/>
  <c r="C54" i="2"/>
  <c r="C128" i="2"/>
  <c r="C117" i="2"/>
  <c r="C8" i="2"/>
  <c r="C72" i="2"/>
  <c r="C154" i="2"/>
  <c r="C100" i="2"/>
  <c r="C127" i="2"/>
  <c r="C64" i="2"/>
  <c r="C53" i="2"/>
  <c r="C52" i="2"/>
  <c r="C110" i="2"/>
  <c r="C41" i="2"/>
  <c r="C88" i="2"/>
  <c r="C82" i="2"/>
  <c r="C68" i="2"/>
  <c r="C99" i="2"/>
  <c r="C6" i="2"/>
  <c r="C5" i="2"/>
  <c r="C11" i="2"/>
  <c r="C149" i="2"/>
  <c r="C24" i="2"/>
  <c r="C71" i="2"/>
  <c r="C38" i="2"/>
  <c r="C120" i="2"/>
  <c r="C58" i="2"/>
  <c r="C22" i="2"/>
  <c r="C87" i="2"/>
  <c r="C104" i="2"/>
  <c r="C80" i="2"/>
  <c r="C90" i="2"/>
  <c r="C73" i="2"/>
  <c r="C7" i="2"/>
  <c r="C61" i="2"/>
  <c r="C9" i="2"/>
  <c r="C112" i="2"/>
  <c r="C143" i="2"/>
  <c r="C85" i="2"/>
  <c r="C109" i="2"/>
  <c r="C34" i="2"/>
  <c r="C142" i="2"/>
  <c r="C36" i="2"/>
  <c r="C51" i="2"/>
  <c r="C46" i="2"/>
  <c r="C30" i="2"/>
  <c r="C116" i="2"/>
  <c r="C122" i="2"/>
  <c r="C164" i="2"/>
  <c r="C162" i="2"/>
  <c r="C163" i="2"/>
  <c r="C165" i="2"/>
  <c r="C167" i="2"/>
  <c r="C166" i="2"/>
  <c r="C168" i="2"/>
  <c r="C161" i="2"/>
  <c r="A30" i="2" l="1"/>
  <c r="A46" i="2"/>
  <c r="A116" i="2"/>
  <c r="A34" i="2"/>
  <c r="A112" i="2"/>
  <c r="A73" i="2"/>
  <c r="A87" i="2"/>
  <c r="A38" i="2"/>
  <c r="A11" i="2"/>
  <c r="A68" i="2"/>
  <c r="A127" i="2"/>
  <c r="A8" i="2"/>
  <c r="A39" i="2"/>
  <c r="A42" i="2"/>
  <c r="A70" i="2"/>
  <c r="A28" i="2"/>
  <c r="A93" i="2"/>
  <c r="A60" i="2"/>
  <c r="A35" i="2"/>
  <c r="A103" i="2"/>
  <c r="A51" i="2"/>
  <c r="A9" i="2"/>
  <c r="A43" i="2"/>
  <c r="A89" i="2"/>
  <c r="A129" i="2"/>
  <c r="A119" i="2"/>
  <c r="A15" i="2"/>
  <c r="A59" i="2"/>
  <c r="A13" i="2"/>
  <c r="A63" i="2"/>
  <c r="A94" i="2"/>
  <c r="A131" i="2"/>
  <c r="A14" i="2"/>
  <c r="A17" i="2"/>
  <c r="A49" i="2"/>
  <c r="A19" i="2"/>
  <c r="A10" i="2"/>
  <c r="A25" i="2"/>
  <c r="A86" i="2"/>
  <c r="A44" i="2"/>
  <c r="A56" i="2"/>
  <c r="A84" i="2"/>
  <c r="A106" i="2"/>
  <c r="A132" i="2"/>
  <c r="A16" i="2"/>
  <c r="A90" i="2"/>
  <c r="A5" i="2"/>
  <c r="A82" i="2"/>
  <c r="A100" i="2"/>
  <c r="A107" i="2"/>
  <c r="A130" i="2"/>
  <c r="A101" i="2"/>
  <c r="A81" i="2"/>
  <c r="A31" i="2"/>
  <c r="A27" i="2"/>
  <c r="A18" i="2"/>
  <c r="A23" i="2"/>
  <c r="A12" i="2"/>
  <c r="A21" i="2"/>
  <c r="A37" i="2"/>
  <c r="A36" i="2"/>
  <c r="A85" i="2"/>
  <c r="A61" i="2"/>
  <c r="A24" i="2"/>
  <c r="A6" i="2"/>
  <c r="A88" i="2"/>
  <c r="A128" i="2"/>
  <c r="A45" i="2"/>
  <c r="A98" i="2"/>
  <c r="A111" i="2"/>
  <c r="A78" i="2"/>
  <c r="A40" i="2"/>
  <c r="A115" i="2"/>
  <c r="A77" i="2"/>
  <c r="A4" i="2"/>
  <c r="A7" i="2"/>
  <c r="A104" i="2"/>
  <c r="A120" i="2"/>
  <c r="A99" i="2"/>
  <c r="A41" i="2"/>
  <c r="A64" i="2"/>
  <c r="A54" i="2"/>
  <c r="A113" i="2"/>
  <c r="A83" i="2"/>
  <c r="A26" i="2"/>
  <c r="A126" i="2"/>
  <c r="A102" i="2"/>
  <c r="A108" i="2"/>
  <c r="A105" i="2"/>
  <c r="A74" i="2"/>
  <c r="A48" i="2"/>
  <c r="A92" i="2"/>
  <c r="A135" i="2"/>
  <c r="A97" i="2"/>
  <c r="A80" i="2"/>
  <c r="A72" i="2"/>
  <c r="A114" i="2"/>
  <c r="A76" i="2"/>
  <c r="A32" i="2"/>
  <c r="A117" i="2"/>
  <c r="A22" i="2"/>
  <c r="A124" i="2"/>
  <c r="A67" i="2"/>
  <c r="A140" i="2"/>
  <c r="A144" i="2"/>
  <c r="A148" i="2"/>
  <c r="A152" i="2"/>
  <c r="A156" i="2"/>
  <c r="A136" i="2"/>
  <c r="A33" i="2"/>
  <c r="A20" i="2"/>
  <c r="A65" i="2"/>
  <c r="A58" i="2"/>
  <c r="A50" i="2"/>
  <c r="A122" i="2"/>
  <c r="A52" i="2"/>
  <c r="A75" i="2"/>
  <c r="A137" i="2"/>
  <c r="A141" i="2"/>
  <c r="A145" i="2"/>
  <c r="A149" i="2"/>
  <c r="A153" i="2"/>
  <c r="A110" i="2"/>
  <c r="A55" i="2"/>
  <c r="A57" i="2"/>
  <c r="A47" i="2"/>
  <c r="A79" i="2"/>
  <c r="A95" i="2"/>
  <c r="A109" i="2"/>
  <c r="A69" i="2"/>
  <c r="A123" i="2"/>
  <c r="A62" i="2"/>
  <c r="A125" i="2"/>
  <c r="A138" i="2"/>
  <c r="A142" i="2"/>
  <c r="A146" i="2"/>
  <c r="A150" i="2"/>
  <c r="A154" i="2"/>
  <c r="A133" i="2"/>
  <c r="A134" i="2"/>
  <c r="A71" i="2"/>
  <c r="A66" i="2"/>
  <c r="A121" i="2"/>
  <c r="A29" i="2"/>
  <c r="A91" i="2"/>
  <c r="A53" i="2"/>
  <c r="A118" i="2"/>
  <c r="A96" i="2"/>
  <c r="A139" i="2"/>
  <c r="A143" i="2"/>
  <c r="A147" i="2"/>
  <c r="A151" i="2"/>
  <c r="A155" i="2"/>
  <c r="A162" i="2"/>
  <c r="A165" i="2"/>
  <c r="A168" i="2"/>
  <c r="A164" i="2"/>
  <c r="A163" i="2"/>
  <c r="A166" i="2"/>
  <c r="A167" i="2"/>
  <c r="A161" i="2"/>
</calcChain>
</file>

<file path=xl/sharedStrings.xml><?xml version="1.0" encoding="utf-8"?>
<sst xmlns="http://schemas.openxmlformats.org/spreadsheetml/2006/main" count="2679" uniqueCount="404">
  <si>
    <t>Place</t>
  </si>
  <si>
    <t>A Grade 50mins + 1 lap</t>
  </si>
  <si>
    <t>C Grade 40 mins + 1 lap</t>
  </si>
  <si>
    <t>D Grade 35 mins + 1 lap</t>
  </si>
  <si>
    <t>Juniors</t>
  </si>
  <si>
    <t>Rank</t>
  </si>
  <si>
    <t>Points</t>
  </si>
  <si>
    <t>R</t>
  </si>
  <si>
    <t>A</t>
  </si>
  <si>
    <t>C</t>
  </si>
  <si>
    <t>E</t>
  </si>
  <si>
    <t>B</t>
  </si>
  <si>
    <t>D</t>
  </si>
  <si>
    <t>Minutes</t>
  </si>
  <si>
    <t>Club Champs</t>
  </si>
  <si>
    <t>B Grade 45 Mins + I Lap</t>
  </si>
  <si>
    <t>EDCBA</t>
  </si>
  <si>
    <t>VISITORS</t>
  </si>
  <si>
    <t>VISITOR U17</t>
  </si>
  <si>
    <t>*</t>
  </si>
  <si>
    <t>MP</t>
  </si>
  <si>
    <t>PI</t>
  </si>
  <si>
    <t>PA</t>
  </si>
  <si>
    <t>Under 17</t>
  </si>
  <si>
    <t>Award Points</t>
  </si>
  <si>
    <t>No of Riders</t>
  </si>
  <si>
    <t>8+</t>
  </si>
  <si>
    <t>1st</t>
  </si>
  <si>
    <t>2nd</t>
  </si>
  <si>
    <t>3rd</t>
  </si>
  <si>
    <t>4th</t>
  </si>
  <si>
    <t>5th</t>
  </si>
  <si>
    <t>6th</t>
  </si>
  <si>
    <t>7th</t>
  </si>
  <si>
    <t>8th +</t>
  </si>
  <si>
    <t>PETER MILLS</t>
  </si>
  <si>
    <t>RENNIE RAMOS</t>
  </si>
  <si>
    <t>GREG MCMANUS</t>
  </si>
  <si>
    <t>NIGEL STELLA</t>
  </si>
  <si>
    <t>JUSTIN BROWN</t>
  </si>
  <si>
    <t>KONATHON ROBLESS</t>
  </si>
  <si>
    <t>DAVID NICKELS</t>
  </si>
  <si>
    <t>MARTINTHURLBY</t>
  </si>
  <si>
    <t>DYLAN WHITE</t>
  </si>
  <si>
    <t>ROB RAMIREZ</t>
  </si>
  <si>
    <t>CASSIA HIGGS</t>
  </si>
  <si>
    <t>TIM HARRIS</t>
  </si>
  <si>
    <t>CONOR LEAHY</t>
  </si>
  <si>
    <t>WADE LONGWORTH</t>
  </si>
  <si>
    <t>TROY FITZGERALD</t>
  </si>
  <si>
    <t>MICKEY HOSKEN</t>
  </si>
  <si>
    <t>DAVID WESSELLS</t>
  </si>
  <si>
    <t>LUKE BANHAM</t>
  </si>
  <si>
    <t>ANDREW SIMPSON</t>
  </si>
  <si>
    <t>ADAM ROBERTS</t>
  </si>
  <si>
    <t>JACOB WARMAN</t>
  </si>
  <si>
    <t>RYAN MILLER</t>
  </si>
  <si>
    <t>THEO YATES</t>
  </si>
  <si>
    <t>MAX COLLIER</t>
  </si>
  <si>
    <t xml:space="preserve">ANDREW BROWN </t>
  </si>
  <si>
    <t>JAMES MCCARTNEY</t>
  </si>
  <si>
    <t>EDDIE WOJCIK</t>
  </si>
  <si>
    <t>JAIME ORTEGA</t>
  </si>
  <si>
    <t>DARREN FREEMAN</t>
  </si>
  <si>
    <t>TIM WATSON</t>
  </si>
  <si>
    <t>RICHARD MAUDE</t>
  </si>
  <si>
    <t>JORDAN DAWSON</t>
  </si>
  <si>
    <t>STEVE LEAHY</t>
  </si>
  <si>
    <t>LAURIE LONGWORTH</t>
  </si>
  <si>
    <t>NATHAN BEECK</t>
  </si>
  <si>
    <t>MATT WLKER</t>
  </si>
  <si>
    <t>JOHN DUNCAN</t>
  </si>
  <si>
    <t>KURT HARMER</t>
  </si>
  <si>
    <t>ANDREW CRACK</t>
  </si>
  <si>
    <t>CHAICE KELLY-WILSON</t>
  </si>
  <si>
    <t>ARON BARCLAY</t>
  </si>
  <si>
    <t>WAYNE ROWE</t>
  </si>
  <si>
    <t>RON MCARTHUR</t>
  </si>
  <si>
    <t>JOHN  WHEELHOUSE</t>
  </si>
  <si>
    <t>JOHN BUONVECCHI</t>
  </si>
  <si>
    <t>ADAM TREWIN</t>
  </si>
  <si>
    <t>LEANDA SALEH</t>
  </si>
  <si>
    <t>ASHLEY CLARK</t>
  </si>
  <si>
    <t>JOSHUA BROWN</t>
  </si>
  <si>
    <t>NICK COWIE</t>
  </si>
  <si>
    <t>DANI LONGWORTH</t>
  </si>
  <si>
    <t>JOHN TAYLOR</t>
  </si>
  <si>
    <t>CHRIS ROUSE</t>
  </si>
  <si>
    <t>ART CONNOR</t>
  </si>
  <si>
    <t>JASON STEELE</t>
  </si>
  <si>
    <t>PAUL MILLER</t>
  </si>
  <si>
    <t>RICHARD RAMOS</t>
  </si>
  <si>
    <t>ZOE STOLTON</t>
  </si>
  <si>
    <t>SIMON STOLTON</t>
  </si>
  <si>
    <t>HARRY POSTMA</t>
  </si>
  <si>
    <t>ALEX MAUDE</t>
  </si>
  <si>
    <t>HARRY MAUDE</t>
  </si>
  <si>
    <t>LUKE STEEL</t>
  </si>
  <si>
    <t>TODD BROWN</t>
  </si>
  <si>
    <t>CALLUM MILNE</t>
  </si>
  <si>
    <t>ANITA WATTERS</t>
  </si>
  <si>
    <t>ASHTON SIME</t>
  </si>
  <si>
    <t>KASSANDRA GLORIE</t>
  </si>
  <si>
    <t>GABE GLORIE</t>
  </si>
  <si>
    <t>SIENNA STELLA</t>
  </si>
  <si>
    <t>MATTHEW PETERSON</t>
  </si>
  <si>
    <t>JACK VEASY</t>
  </si>
  <si>
    <t>OLIVER BLEDDYN</t>
  </si>
  <si>
    <t>DNF</t>
  </si>
  <si>
    <t>RYAN WILLMOT</t>
  </si>
  <si>
    <t>Pinjarra</t>
  </si>
  <si>
    <t>Criterium Rider of 2015-2016</t>
  </si>
  <si>
    <t>LEWIS KEIGHTLEY</t>
  </si>
  <si>
    <t>CHEYANN MILLER</t>
  </si>
  <si>
    <t>BEN BLACKLOCK</t>
  </si>
  <si>
    <t>THOMAS PERRY</t>
  </si>
  <si>
    <t>JONATHON SAMMUT</t>
  </si>
  <si>
    <t>LIAM MAGOWAN</t>
  </si>
  <si>
    <t>SHAYNE DIMMER</t>
  </si>
  <si>
    <t>LEWIS KEIGHLEY</t>
  </si>
  <si>
    <t>JONATHON ROBLESS</t>
  </si>
  <si>
    <t>PHIL DEISEL</t>
  </si>
  <si>
    <t>PAUL KIRBY</t>
  </si>
  <si>
    <t>MARTIN THURLBY</t>
  </si>
  <si>
    <t>TYLER LINDORFF</t>
  </si>
  <si>
    <t>CONOR SHERWIN</t>
  </si>
  <si>
    <t>DAVE HOLLAND</t>
  </si>
  <si>
    <t>ANDRE MCAULIFFE</t>
  </si>
  <si>
    <t>ANDREW BROWN</t>
  </si>
  <si>
    <t>JASON BAILEY</t>
  </si>
  <si>
    <t>LIONEL RICHARDSON</t>
  </si>
  <si>
    <t>MATT WALKER</t>
  </si>
  <si>
    <t>STEVE RILEY</t>
  </si>
  <si>
    <t>FRANK BATE</t>
  </si>
  <si>
    <t>LUKE BATE</t>
  </si>
  <si>
    <t>MICHAEL POLMEAR</t>
  </si>
  <si>
    <t>PETER CLARK</t>
  </si>
  <si>
    <t>ADAM JONES</t>
  </si>
  <si>
    <t>ALVIN LIM</t>
  </si>
  <si>
    <t>BEN KONIGSDORPER</t>
  </si>
  <si>
    <t>KRISTAN HOOPS</t>
  </si>
  <si>
    <t>KELANA SALEH</t>
  </si>
  <si>
    <t>JOHN WHEELHOUSE</t>
  </si>
  <si>
    <t>DANIEL ADAMS</t>
  </si>
  <si>
    <t>GARY MASON</t>
  </si>
  <si>
    <t xml:space="preserve">JAMES HOOPS </t>
  </si>
  <si>
    <t>EMMA LENDRUM</t>
  </si>
  <si>
    <t>DAVE SIMMONS</t>
  </si>
  <si>
    <t>PHIL EDWARDS</t>
  </si>
  <si>
    <t>OLLIE BLEDDYN</t>
  </si>
  <si>
    <t>BADEN GRAY</t>
  </si>
  <si>
    <t>MARK WOOD</t>
  </si>
  <si>
    <t>BRENDAN MCAULIFFE</t>
  </si>
  <si>
    <t>RHYS DAWSON</t>
  </si>
  <si>
    <t>KAYLA DAWSON</t>
  </si>
  <si>
    <t>LORNA BLACKLOCK</t>
  </si>
  <si>
    <t>DAKOTA RAMOS</t>
  </si>
  <si>
    <t>MADISON MCAULIFFE</t>
  </si>
  <si>
    <t>LACEY DAWSON</t>
  </si>
  <si>
    <t>ELLIOTT RILEY</t>
  </si>
  <si>
    <t>MAX STELLA</t>
  </si>
  <si>
    <t>JAYDEN RADISIC</t>
  </si>
  <si>
    <t>LUKE STEELE</t>
  </si>
  <si>
    <t>2 Laps</t>
  </si>
  <si>
    <t>1 Lap</t>
  </si>
  <si>
    <t>Rockingham</t>
  </si>
  <si>
    <t>JAMES HOOPS</t>
  </si>
  <si>
    <t>DARREN FREMAN</t>
  </si>
  <si>
    <t>JOHN BUONVECCI</t>
  </si>
  <si>
    <t>WILLIAM LENDRUM</t>
  </si>
  <si>
    <t>MICHELLE MALHERBE</t>
  </si>
  <si>
    <t>DARREN LEE</t>
  </si>
  <si>
    <t>LLOYDD WICKS</t>
  </si>
  <si>
    <t>MAX WOOD</t>
  </si>
  <si>
    <t>LENNON MCLINTIOCK</t>
  </si>
  <si>
    <t>NICOLA NIZZI</t>
  </si>
  <si>
    <t>COLIN ROSE</t>
  </si>
  <si>
    <t>MARK GLORIE</t>
  </si>
  <si>
    <t>JESSE FERGIE</t>
  </si>
  <si>
    <t>GABRIEL GLORY</t>
  </si>
  <si>
    <t>MIKEY HOSKEN</t>
  </si>
  <si>
    <t>JULIA KALOTAS</t>
  </si>
  <si>
    <t>LIAM SHERWIN</t>
  </si>
  <si>
    <t>Motorplex</t>
  </si>
  <si>
    <t>E Grade 20 mins + 1 lap</t>
  </si>
  <si>
    <t>LENNON MCLINTOCK</t>
  </si>
  <si>
    <t>LLOYD WICKS</t>
  </si>
  <si>
    <t>CRAIG WIGGINS</t>
  </si>
  <si>
    <t>EDITA MAZUREEVCIUTE</t>
  </si>
  <si>
    <t>ANSRINE TREBAITE</t>
  </si>
  <si>
    <t>OLIVJA BALEISYTE</t>
  </si>
  <si>
    <t>JONATHON BATES</t>
  </si>
  <si>
    <t>STEPHEN LEAHY</t>
  </si>
  <si>
    <t>MATHEW UPTON</t>
  </si>
  <si>
    <t>HESKA PRASETYA</t>
  </si>
  <si>
    <t>MICHAEL VREEKEN</t>
  </si>
  <si>
    <t>CORMAC O'SULLIVAN</t>
  </si>
  <si>
    <t>JULIAN KROHN</t>
  </si>
  <si>
    <t>SEBATIAN BARRETT</t>
  </si>
  <si>
    <t>LUKE HOWE</t>
  </si>
  <si>
    <t>PETER BELLCHAMBERS</t>
  </si>
  <si>
    <t>KIERAN SCOTT</t>
  </si>
  <si>
    <t>MELISSA ROBINSON</t>
  </si>
  <si>
    <t>GREG MURISON</t>
  </si>
  <si>
    <t>ROBERT COLLINS</t>
  </si>
  <si>
    <t>CAMERON HILL</t>
  </si>
  <si>
    <t>ADAM STOLAREK</t>
  </si>
  <si>
    <t>JULIAN BLEDDYN</t>
  </si>
  <si>
    <t>MATTHEW ELWES</t>
  </si>
  <si>
    <t>DHARLIA HAINES</t>
  </si>
  <si>
    <t>JASON STEELS</t>
  </si>
  <si>
    <t>ROCKINGHAM</t>
  </si>
  <si>
    <t>TOM RYAN</t>
  </si>
  <si>
    <t>wILLIAM LENDRUM</t>
  </si>
  <si>
    <t>JONATHAN BATES</t>
  </si>
  <si>
    <t>Rider</t>
  </si>
  <si>
    <t>P EDWARDS</t>
  </si>
  <si>
    <t>DAVID WESSELS</t>
  </si>
  <si>
    <t>ADAM WISE</t>
  </si>
  <si>
    <t>LUKE PLEDGER</t>
  </si>
  <si>
    <t>JAMIE MUIR</t>
  </si>
  <si>
    <t>MATTHEW CHAMPTALOUP</t>
  </si>
  <si>
    <t>DANIEL GRAY</t>
  </si>
  <si>
    <t>TOM MCCRACKEN</t>
  </si>
  <si>
    <t>DAVID HOLLAND</t>
  </si>
  <si>
    <t>JADE HAINES</t>
  </si>
  <si>
    <t>JOHN BOUWKNEGT</t>
  </si>
  <si>
    <t>JAIME OTREGA</t>
  </si>
  <si>
    <t>DARREN KINSELLA</t>
  </si>
  <si>
    <t>MARK MATEAR</t>
  </si>
  <si>
    <t>ALVN LIM</t>
  </si>
  <si>
    <t>GREG BALE</t>
  </si>
  <si>
    <t>RICHARD MAHER</t>
  </si>
  <si>
    <t>JACK WEASY</t>
  </si>
  <si>
    <t>RILEY JENKINSON</t>
  </si>
  <si>
    <t>LEE BARBER</t>
  </si>
  <si>
    <t>TIM BOARDMAN</t>
  </si>
  <si>
    <t>DANIELLE LONGWORTH</t>
  </si>
  <si>
    <t>ROB COLLINS</t>
  </si>
  <si>
    <t>NAT TAN</t>
  </si>
  <si>
    <t>PETER BARCLAY</t>
  </si>
  <si>
    <t>TOM POWER</t>
  </si>
  <si>
    <t>CHRIS BORDING</t>
  </si>
  <si>
    <t>CHAISE HAINES</t>
  </si>
  <si>
    <t xml:space="preserve">EILIDH MILNE </t>
  </si>
  <si>
    <t xml:space="preserve">GABE GLORIE </t>
  </si>
  <si>
    <t>PDCC DAY LICENCE</t>
  </si>
  <si>
    <t>CA DAY LICENCE</t>
  </si>
  <si>
    <t>Parklands</t>
  </si>
  <si>
    <t>CHASE HAINES</t>
  </si>
  <si>
    <t>Volunteers</t>
  </si>
  <si>
    <t>Phil Edwards</t>
  </si>
  <si>
    <t>RICHARD Maude</t>
  </si>
  <si>
    <t>Mickey Hosken</t>
  </si>
  <si>
    <t>MIKE HOSKEN</t>
  </si>
  <si>
    <t>LEWIS KEIGHTLY</t>
  </si>
  <si>
    <t>STEVEN ROUSE</t>
  </si>
  <si>
    <t>ALISTAIR MILNE</t>
  </si>
  <si>
    <t>LACHLAN CONNAN</t>
  </si>
  <si>
    <t>PETER CARLIN</t>
  </si>
  <si>
    <t>BEN COOPER</t>
  </si>
  <si>
    <t>LUKE COLUM</t>
  </si>
  <si>
    <t>CALLUM HUNTER</t>
  </si>
  <si>
    <t>CLINT HORT</t>
  </si>
  <si>
    <t>MELISSA PERRY</t>
  </si>
  <si>
    <t>JENNY SULIVAN</t>
  </si>
  <si>
    <t xml:space="preserve">ART CONNOR </t>
  </si>
  <si>
    <t>MATHEW COLUM</t>
  </si>
  <si>
    <t>SAFFRON PEDRANA</t>
  </si>
  <si>
    <t>MIA PEDRANA</t>
  </si>
  <si>
    <t>ABIGAIL VREEKEN</t>
  </si>
  <si>
    <t>EILIDH MILNE</t>
  </si>
  <si>
    <t>.</t>
  </si>
  <si>
    <t>CIARAN O'SULLIVAN</t>
  </si>
  <si>
    <t>PAUL BAKKER</t>
  </si>
  <si>
    <t>PAUL MACKAY</t>
  </si>
  <si>
    <t>JUSTIN GHOSH</t>
  </si>
  <si>
    <t>LOGAN CALDER</t>
  </si>
  <si>
    <t>HENRY PENNELL</t>
  </si>
  <si>
    <t>JAIME MUIR</t>
  </si>
  <si>
    <t>ZADE ZULSDORF</t>
  </si>
  <si>
    <t>ALBERT ULLBRIGHT</t>
  </si>
  <si>
    <t>KOZIBA NGUBULA</t>
  </si>
  <si>
    <t>JACK VEASEY</t>
  </si>
  <si>
    <t>JOHN BUOVECCHI</t>
  </si>
  <si>
    <t>MATTHEW COLUM</t>
  </si>
  <si>
    <t>MATTHEW CONNAN</t>
  </si>
  <si>
    <t>NICHOLAS CONNAN</t>
  </si>
  <si>
    <t>ARTHUR CONNOR</t>
  </si>
  <si>
    <t>COLLUM MILNE</t>
  </si>
  <si>
    <t>CHRISTOPHER HORT</t>
  </si>
  <si>
    <t>MCKAYLA TAN</t>
  </si>
  <si>
    <t>GABRILE GLORIE</t>
  </si>
  <si>
    <t>Perth Motorplex</t>
  </si>
  <si>
    <t>Apologies for not having all the A Grade riders in correct finishing order</t>
  </si>
  <si>
    <t>unfortunately the geneartor ran out of petrol and stopped the timing system.</t>
  </si>
  <si>
    <t>GABRIEL GLORIE</t>
  </si>
  <si>
    <t>TIM SELLAR</t>
  </si>
  <si>
    <t>DAVID MCCALLUM</t>
  </si>
  <si>
    <t>CADE ZULSDORF</t>
  </si>
  <si>
    <t>KELANA SELAH</t>
  </si>
  <si>
    <t>BRETT CLAPHAM</t>
  </si>
  <si>
    <t>ROB COLLINGS</t>
  </si>
  <si>
    <t>TIM BOARDAMN</t>
  </si>
  <si>
    <t>COLIN DAY</t>
  </si>
  <si>
    <t>MARK WATTERS</t>
  </si>
  <si>
    <t>QUAN MAI</t>
  </si>
  <si>
    <t>BEN WALSH</t>
  </si>
  <si>
    <t>MILLEN SJERP</t>
  </si>
  <si>
    <t>ASTON SIME</t>
  </si>
  <si>
    <t>DAKOTA SIME</t>
  </si>
  <si>
    <t>DANIEL CRACK</t>
  </si>
  <si>
    <t>TOMMY RYAN</t>
  </si>
  <si>
    <t>ABBY VREEKEN</t>
  </si>
  <si>
    <t>Dylan White</t>
  </si>
  <si>
    <t>Andre McAuliffe</t>
  </si>
  <si>
    <t>ALBERT ULLBRICHT</t>
  </si>
  <si>
    <t>DAVID NICKLES</t>
  </si>
  <si>
    <t>JONO BATES</t>
  </si>
  <si>
    <t>WADE LNGWORTH</t>
  </si>
  <si>
    <t>RYAN WILLM OT</t>
  </si>
  <si>
    <t>VAUGHN BERGE</t>
  </si>
  <si>
    <t>TONY DOHERTY</t>
  </si>
  <si>
    <t>ALISON DYSON</t>
  </si>
  <si>
    <t>LAURIE LOGWORTH</t>
  </si>
  <si>
    <t>STEPHEN ROUSE</t>
  </si>
  <si>
    <t>STEPHEN KNIGHT</t>
  </si>
  <si>
    <t>GILL SMITH</t>
  </si>
  <si>
    <t>JOANNE COWBURN</t>
  </si>
  <si>
    <t>CONNOR HUNTER</t>
  </si>
  <si>
    <t>ROBERT COLLINGS</t>
  </si>
  <si>
    <t>JAMES MUIR</t>
  </si>
  <si>
    <t>MICHAEL HOSKEN</t>
  </si>
  <si>
    <t>ADRIAN WOOD</t>
  </si>
  <si>
    <t>COURTLAND WOOD</t>
  </si>
  <si>
    <t>ARON BARCLSY</t>
  </si>
  <si>
    <t>TI BOARDMAN</t>
  </si>
  <si>
    <t>AARON REICHSTEIN</t>
  </si>
  <si>
    <t>SHAYNE COLUM</t>
  </si>
  <si>
    <t>NICK CONNAN</t>
  </si>
  <si>
    <t xml:space="preserve">MAX STELLA </t>
  </si>
  <si>
    <t xml:space="preserve">SIENNA STELLA </t>
  </si>
  <si>
    <t>Volunteer</t>
  </si>
  <si>
    <t>Jason Bailey</t>
  </si>
  <si>
    <t>MYLES ALLEN</t>
  </si>
  <si>
    <t>NICHOLAS GRAHAM-DAWSON</t>
  </si>
  <si>
    <t>AARON BARCLAY</t>
  </si>
  <si>
    <t>PETER HAMMOND</t>
  </si>
  <si>
    <t>MICHAEL MORTON</t>
  </si>
  <si>
    <t>NATHAN LYONS</t>
  </si>
  <si>
    <t>DANIEL O'DONOGHUE</t>
  </si>
  <si>
    <t>CHRIS STELLING</t>
  </si>
  <si>
    <t>HAYDN CLARKE</t>
  </si>
  <si>
    <t>SOPHIE CLARKE</t>
  </si>
  <si>
    <t>ANITA WALKER</t>
  </si>
  <si>
    <t>RACHEL BEVIS</t>
  </si>
  <si>
    <t>MICHAEL ALLEN</t>
  </si>
  <si>
    <t>MotorPlex</t>
  </si>
  <si>
    <t>Max Collier</t>
  </si>
  <si>
    <t>TTYLER LINDORFF</t>
  </si>
  <si>
    <t>MICKEY HOSKENS</t>
  </si>
  <si>
    <t>LIKE BANHAM</t>
  </si>
  <si>
    <t>ROB COLIINGS</t>
  </si>
  <si>
    <t>ANDREW CANDY</t>
  </si>
  <si>
    <t>CALLUM HENDERSON</t>
  </si>
  <si>
    <t>JORDAN MINCHIN</t>
  </si>
  <si>
    <t>SHAYNE VINEY</t>
  </si>
  <si>
    <t>OLAF SJERP</t>
  </si>
  <si>
    <t>RYAN JEWELL</t>
  </si>
  <si>
    <t>JASON DURYEA</t>
  </si>
  <si>
    <t>OKY RAMOS</t>
  </si>
  <si>
    <t>Note.The computer was not in use today as mark Glorie was volunteering for the UWT races</t>
  </si>
  <si>
    <t xml:space="preserve">and as a consequence we were reliant on the camera for the lower places. Where the rider has </t>
  </si>
  <si>
    <t>not got a place number recorded against their name is due to the camera only recording for a limited time</t>
  </si>
  <si>
    <t>after this we simply recorded the riders in race number order.</t>
  </si>
  <si>
    <t>MATTHEW UPTON</t>
  </si>
  <si>
    <t>JAIME=IE MUIR</t>
  </si>
  <si>
    <t>ANTHONY MATELJAN</t>
  </si>
  <si>
    <t>JOHN MITCHELL</t>
  </si>
  <si>
    <t>MICHELLE MCLINTOCK</t>
  </si>
  <si>
    <t>LAWRENCE CONSIDINE</t>
  </si>
  <si>
    <t>CALLUM HEMDERSON</t>
  </si>
  <si>
    <t>MITCHELL CROOK</t>
  </si>
  <si>
    <t>MIKE BURROWS</t>
  </si>
  <si>
    <t>DAVE SIMONS</t>
  </si>
  <si>
    <t xml:space="preserve">DAKOTA SIME </t>
  </si>
  <si>
    <t>DNF?</t>
  </si>
  <si>
    <t xml:space="preserve">A McAuliffe </t>
  </si>
  <si>
    <t>D Simmons</t>
  </si>
  <si>
    <t>JAMiE MUIR</t>
  </si>
  <si>
    <t>BEN HASTIE</t>
  </si>
  <si>
    <t>FENTON LAMBERT</t>
  </si>
  <si>
    <t>GARY YURNER</t>
  </si>
  <si>
    <t>ALISTAIR PATTERSON</t>
  </si>
  <si>
    <t>DOMINIC DA SILVA</t>
  </si>
  <si>
    <t>ALEX HASTIE</t>
  </si>
  <si>
    <t>FINN LITTLE</t>
  </si>
  <si>
    <t xml:space="preserve"> </t>
  </si>
  <si>
    <t>GARY TURNER</t>
  </si>
  <si>
    <t>STEVE ROUSE</t>
  </si>
  <si>
    <t>NIC COWIE</t>
  </si>
  <si>
    <t>JOHN BUONCECCHI</t>
  </si>
  <si>
    <t>KIRAN BAILEY</t>
  </si>
  <si>
    <t>RYAN 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</si>
</sst>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name val="Calibri"/>
      <family val="2"/>
      <charset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00B050"/>
      <name val="Calibri"/>
      <family val="2"/>
      <charset val="1"/>
    </font>
    <font>
      <sz val="11"/>
      <color rgb="FF00B050"/>
      <name val="Calibri"/>
      <family val="2"/>
      <charset val="1"/>
    </font>
    <font>
      <sz val="11"/>
      <color indexed="8"/>
      <name val="Calibri"/>
      <family val="2"/>
    </font>
    <font>
      <sz val="11"/>
      <color rgb="FF0070C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  <charset val="1"/>
    </font>
    <font>
      <sz val="11"/>
      <color rgb="FF92D050"/>
      <name val="Calibri"/>
      <family val="2"/>
      <charset val="1"/>
    </font>
    <font>
      <sz val="10"/>
      <name val="Calibri"/>
      <family val="2"/>
    </font>
    <font>
      <b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47"/>
      </patternFill>
    </fill>
    <fill>
      <patternFill patternType="solid">
        <fgColor indexed="42"/>
        <bgColor indexed="26"/>
      </patternFill>
    </fill>
    <fill>
      <patternFill patternType="solid">
        <fgColor indexed="31"/>
        <bgColor indexed="44"/>
      </patternFill>
    </fill>
    <fill>
      <patternFill patternType="solid">
        <fgColor indexed="22"/>
        <bgColor indexed="44"/>
      </patternFill>
    </fill>
    <fill>
      <patternFill patternType="solid">
        <fgColor indexed="47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9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" fontId="1" fillId="2" borderId="0" xfId="0" applyNumberFormat="1" applyFont="1" applyFill="1" applyAlignment="1">
      <alignment horizontal="center"/>
    </xf>
    <xf numFmtId="16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4" borderId="0" xfId="0" applyFill="1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 applyAlignment="1">
      <alignment horizontal="center"/>
    </xf>
    <xf numFmtId="44" fontId="0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8" borderId="0" xfId="0" applyFill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" fontId="5" fillId="2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0" fillId="9" borderId="0" xfId="0" applyFill="1"/>
    <xf numFmtId="0" fontId="0" fillId="9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8" fillId="0" borderId="2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9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10" borderId="0" xfId="0" applyFill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B9CDE5"/>
      <rgbColor rgb="00E6B9B8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61"/>
  <sheetViews>
    <sheetView tabSelected="1" topLeftCell="A800" zoomScaleNormal="100" workbookViewId="0">
      <selection activeCell="H851" sqref="H851"/>
    </sheetView>
  </sheetViews>
  <sheetFormatPr defaultColWidth="8.69140625" defaultRowHeight="15" customHeight="1" outlineLevelCol="2" x14ac:dyDescent="0.4"/>
  <cols>
    <col min="1" max="1" width="5.3046875" style="1" customWidth="1"/>
    <col min="2" max="2" width="26.84375" style="1" customWidth="1"/>
    <col min="3" max="3" width="11.3828125" style="1" customWidth="1"/>
    <col min="4" max="4" width="5.3046875" style="1" customWidth="1"/>
    <col min="5" max="5" width="23.3828125" style="1" customWidth="1"/>
    <col min="6" max="6" width="9.3046875" style="1" customWidth="1"/>
    <col min="8" max="8" width="13.15234375" style="1" customWidth="1"/>
    <col min="9" max="9" width="11.3046875" style="52" customWidth="1"/>
    <col min="10" max="10" width="8.69140625" style="1" customWidth="1" outlineLevel="1"/>
    <col min="11" max="11" width="11.69140625" style="1" customWidth="1" outlineLevel="1"/>
    <col min="12" max="12" width="16.15234375" style="1" customWidth="1" outlineLevel="1"/>
    <col min="13" max="13" width="8.69140625" style="1" customWidth="1" outlineLevel="1"/>
    <col min="14" max="14" width="10.69140625" style="1" customWidth="1" outlineLevel="1"/>
    <col min="15" max="15" width="18.3828125" style="1" customWidth="1" outlineLevel="1"/>
    <col min="16" max="17" width="8.69140625" style="1" customWidth="1" outlineLevel="1"/>
    <col min="18" max="18" width="14.53515625" style="1" customWidth="1" outlineLevel="1"/>
    <col min="19" max="20" width="8.69140625" style="1" customWidth="1" outlineLevel="1"/>
    <col min="21" max="21" width="13.84375" style="1" customWidth="1" outlineLevel="1"/>
    <col min="22" max="22" width="8.69140625" style="1" customWidth="1" outlineLevel="1"/>
    <col min="23" max="23" width="18.84375" style="1" customWidth="1" outlineLevel="1"/>
    <col min="24" max="25" width="8.69140625" customWidth="1" outlineLevel="1"/>
    <col min="26" max="26" width="8.69140625" customWidth="1" outlineLevel="2"/>
    <col min="27" max="29" width="8.69140625" customWidth="1" outlineLevel="1"/>
  </cols>
  <sheetData>
    <row r="1" spans="1:20" ht="15" customHeight="1" x14ac:dyDescent="0.4">
      <c r="A1" s="28"/>
      <c r="B1" s="30"/>
      <c r="C1" s="29" t="s">
        <v>110</v>
      </c>
      <c r="D1" s="30"/>
      <c r="E1" s="30"/>
      <c r="F1" s="31"/>
    </row>
    <row r="2" spans="1:20" ht="15" customHeight="1" x14ac:dyDescent="0.4">
      <c r="A2" s="32"/>
      <c r="B2" s="4"/>
      <c r="C2" s="3">
        <v>42330</v>
      </c>
      <c r="D2" s="4"/>
      <c r="E2" s="4"/>
      <c r="F2" s="33"/>
    </row>
    <row r="3" spans="1:20" ht="15" customHeight="1" x14ac:dyDescent="0.4">
      <c r="A3" s="34" t="s">
        <v>0</v>
      </c>
      <c r="B3" s="40" t="s">
        <v>1</v>
      </c>
      <c r="C3" s="58" t="s">
        <v>6</v>
      </c>
      <c r="D3" s="26" t="s">
        <v>0</v>
      </c>
      <c r="E3" s="27" t="s">
        <v>15</v>
      </c>
      <c r="F3" s="56" t="s">
        <v>6</v>
      </c>
      <c r="L3" s="133" t="s">
        <v>24</v>
      </c>
      <c r="M3" s="134"/>
      <c r="N3" s="134"/>
      <c r="O3" s="134"/>
      <c r="P3" s="134"/>
      <c r="Q3" s="134"/>
      <c r="R3" s="134"/>
      <c r="S3" s="134"/>
      <c r="T3" s="135"/>
    </row>
    <row r="4" spans="1:20" ht="15" customHeight="1" x14ac:dyDescent="0.4">
      <c r="A4" s="1">
        <v>1</v>
      </c>
      <c r="B4" s="1" t="s">
        <v>57</v>
      </c>
      <c r="C4" s="4">
        <v>12</v>
      </c>
      <c r="D4" s="4">
        <v>1</v>
      </c>
      <c r="E4" s="1" t="s">
        <v>67</v>
      </c>
      <c r="F4" s="33">
        <v>12</v>
      </c>
      <c r="H4" s="41" t="s">
        <v>17</v>
      </c>
      <c r="L4" s="136"/>
      <c r="M4" s="137"/>
      <c r="N4" s="137"/>
      <c r="O4" s="137"/>
      <c r="P4" s="137"/>
      <c r="Q4" s="137"/>
      <c r="R4" s="137"/>
      <c r="S4" s="137"/>
      <c r="T4" s="138"/>
    </row>
    <row r="5" spans="1:20" ht="15" customHeight="1" x14ac:dyDescent="0.4">
      <c r="A5" s="1">
        <v>2</v>
      </c>
      <c r="B5" s="1" t="s">
        <v>48</v>
      </c>
      <c r="C5" s="4">
        <v>8</v>
      </c>
      <c r="D5" s="4">
        <v>2</v>
      </c>
      <c r="E5" s="1" t="s">
        <v>59</v>
      </c>
      <c r="F5" s="33">
        <v>8</v>
      </c>
      <c r="H5" s="60" t="s">
        <v>246</v>
      </c>
      <c r="L5" s="107" t="s">
        <v>25</v>
      </c>
      <c r="M5" s="63" t="s">
        <v>26</v>
      </c>
      <c r="N5" s="63">
        <v>7</v>
      </c>
      <c r="O5" s="63">
        <v>6</v>
      </c>
      <c r="P5" s="63">
        <v>5</v>
      </c>
      <c r="Q5" s="63">
        <v>4</v>
      </c>
      <c r="R5" s="63">
        <v>3</v>
      </c>
      <c r="S5" s="63">
        <v>2</v>
      </c>
      <c r="T5" s="64">
        <v>1</v>
      </c>
    </row>
    <row r="6" spans="1:20" ht="15" customHeight="1" x14ac:dyDescent="0.4">
      <c r="A6" s="1">
        <v>3</v>
      </c>
      <c r="B6" s="41" t="s">
        <v>41</v>
      </c>
      <c r="C6" s="4"/>
      <c r="D6" s="4">
        <v>3</v>
      </c>
      <c r="E6" s="1" t="s">
        <v>71</v>
      </c>
      <c r="F6" s="33">
        <v>5</v>
      </c>
      <c r="H6" s="21" t="s">
        <v>18</v>
      </c>
      <c r="L6" s="65"/>
      <c r="M6" s="4"/>
      <c r="N6" s="4"/>
      <c r="O6" s="4"/>
      <c r="P6" s="4"/>
      <c r="Q6" s="4"/>
      <c r="R6" s="4"/>
      <c r="S6" s="4"/>
      <c r="T6" s="66"/>
    </row>
    <row r="7" spans="1:20" ht="15" customHeight="1" x14ac:dyDescent="0.4">
      <c r="A7" s="1">
        <v>5</v>
      </c>
      <c r="B7" s="1" t="s">
        <v>49</v>
      </c>
      <c r="C7" s="4">
        <v>5</v>
      </c>
      <c r="D7" s="4">
        <v>4</v>
      </c>
      <c r="E7" s="25" t="s">
        <v>66</v>
      </c>
      <c r="F7" s="33">
        <v>3</v>
      </c>
      <c r="H7" s="25" t="s">
        <v>23</v>
      </c>
      <c r="L7" s="67" t="s">
        <v>0</v>
      </c>
      <c r="M7" s="139" t="s">
        <v>24</v>
      </c>
      <c r="N7" s="140"/>
      <c r="O7" s="140"/>
      <c r="P7" s="140"/>
      <c r="Q7" s="140"/>
      <c r="R7" s="140"/>
      <c r="S7" s="140"/>
      <c r="T7" s="141"/>
    </row>
    <row r="8" spans="1:20" ht="15" customHeight="1" x14ac:dyDescent="0.4">
      <c r="A8" s="1">
        <v>4</v>
      </c>
      <c r="B8" s="1" t="s">
        <v>52</v>
      </c>
      <c r="C8" s="4">
        <v>3</v>
      </c>
      <c r="D8" s="4">
        <v>5</v>
      </c>
      <c r="E8" s="1" t="s">
        <v>72</v>
      </c>
      <c r="F8" s="33">
        <v>2</v>
      </c>
      <c r="H8" s="97" t="s">
        <v>247</v>
      </c>
      <c r="L8" s="65" t="s">
        <v>27</v>
      </c>
      <c r="M8" s="4">
        <v>12</v>
      </c>
      <c r="N8" s="4">
        <v>10</v>
      </c>
      <c r="O8" s="4">
        <v>8</v>
      </c>
      <c r="P8" s="4">
        <v>6</v>
      </c>
      <c r="Q8" s="4">
        <v>4</v>
      </c>
      <c r="R8" s="4">
        <v>3</v>
      </c>
      <c r="S8" s="4">
        <v>3</v>
      </c>
      <c r="T8" s="66">
        <v>3</v>
      </c>
    </row>
    <row r="9" spans="1:20" ht="15" customHeight="1" x14ac:dyDescent="0.4">
      <c r="A9" s="1">
        <v>6</v>
      </c>
      <c r="B9" s="1" t="s">
        <v>112</v>
      </c>
      <c r="C9" s="4">
        <v>2</v>
      </c>
      <c r="D9" s="4">
        <v>6</v>
      </c>
      <c r="E9" s="1" t="s">
        <v>70</v>
      </c>
      <c r="F9" s="33">
        <v>2</v>
      </c>
      <c r="L9" s="65" t="s">
        <v>28</v>
      </c>
      <c r="M9" s="4">
        <v>8</v>
      </c>
      <c r="N9" s="4">
        <v>7</v>
      </c>
      <c r="O9" s="4">
        <v>6</v>
      </c>
      <c r="P9" s="4">
        <v>5</v>
      </c>
      <c r="Q9" s="4">
        <v>3</v>
      </c>
      <c r="R9" s="4">
        <v>2</v>
      </c>
      <c r="S9" s="4">
        <v>2</v>
      </c>
      <c r="T9" s="66"/>
    </row>
    <row r="10" spans="1:20" ht="15" customHeight="1" x14ac:dyDescent="0.4">
      <c r="A10" s="1">
        <v>7</v>
      </c>
      <c r="B10" s="1" t="s">
        <v>35</v>
      </c>
      <c r="C10" s="4">
        <v>2</v>
      </c>
      <c r="D10" s="4">
        <v>7</v>
      </c>
      <c r="E10" s="1" t="s">
        <v>64</v>
      </c>
      <c r="F10" s="33">
        <v>2</v>
      </c>
      <c r="L10" s="65" t="s">
        <v>29</v>
      </c>
      <c r="M10" s="4">
        <v>5</v>
      </c>
      <c r="N10" s="4">
        <v>4</v>
      </c>
      <c r="O10" s="4">
        <v>3</v>
      </c>
      <c r="P10" s="4">
        <v>3</v>
      </c>
      <c r="Q10" s="4">
        <v>2</v>
      </c>
      <c r="R10" s="4">
        <v>2</v>
      </c>
      <c r="S10" s="4"/>
      <c r="T10" s="66"/>
    </row>
    <row r="11" spans="1:20" ht="15" customHeight="1" x14ac:dyDescent="0.4">
      <c r="A11" s="1">
        <v>8</v>
      </c>
      <c r="B11" s="1" t="s">
        <v>46</v>
      </c>
      <c r="C11" s="4">
        <v>2</v>
      </c>
      <c r="D11" s="4">
        <v>8</v>
      </c>
      <c r="E11" s="1" t="s">
        <v>68</v>
      </c>
      <c r="F11" s="33">
        <v>2</v>
      </c>
      <c r="L11" s="65" t="s">
        <v>30</v>
      </c>
      <c r="M11" s="4">
        <v>3</v>
      </c>
      <c r="N11" s="4">
        <v>3</v>
      </c>
      <c r="O11" s="4">
        <v>2</v>
      </c>
      <c r="P11" s="4">
        <v>2</v>
      </c>
      <c r="Q11" s="4">
        <v>2</v>
      </c>
      <c r="R11" s="4"/>
      <c r="S11" s="4"/>
      <c r="T11" s="66"/>
    </row>
    <row r="12" spans="1:20" ht="15" customHeight="1" x14ac:dyDescent="0.4">
      <c r="A12" s="1">
        <v>9</v>
      </c>
      <c r="B12" s="1" t="s">
        <v>53</v>
      </c>
      <c r="C12" s="4">
        <v>2</v>
      </c>
      <c r="D12" s="4">
        <v>9</v>
      </c>
      <c r="E12" s="1" t="s">
        <v>61</v>
      </c>
      <c r="F12" s="33">
        <v>2</v>
      </c>
      <c r="L12" s="65" t="s">
        <v>31</v>
      </c>
      <c r="M12" s="4">
        <v>2</v>
      </c>
      <c r="N12" s="4">
        <v>2</v>
      </c>
      <c r="O12" s="4">
        <v>2</v>
      </c>
      <c r="P12" s="4">
        <v>2</v>
      </c>
      <c r="Q12" s="4"/>
      <c r="R12" s="4"/>
      <c r="S12" s="4"/>
      <c r="T12" s="66"/>
    </row>
    <row r="13" spans="1:20" ht="15" customHeight="1" x14ac:dyDescent="0.4">
      <c r="A13" s="1">
        <v>10</v>
      </c>
      <c r="B13" s="41" t="s">
        <v>55</v>
      </c>
      <c r="C13" s="4"/>
      <c r="D13" s="4">
        <v>10</v>
      </c>
      <c r="E13" s="1" t="s">
        <v>62</v>
      </c>
      <c r="F13" s="33">
        <v>2</v>
      </c>
      <c r="L13" s="65" t="s">
        <v>32</v>
      </c>
      <c r="M13" s="4">
        <v>2</v>
      </c>
      <c r="N13" s="4">
        <v>2</v>
      </c>
      <c r="O13" s="4">
        <v>2</v>
      </c>
      <c r="P13" s="4"/>
      <c r="Q13" s="4"/>
      <c r="R13" s="4"/>
      <c r="S13" s="4"/>
      <c r="T13" s="66"/>
    </row>
    <row r="14" spans="1:20" ht="15" customHeight="1" x14ac:dyDescent="0.4">
      <c r="A14" s="1">
        <v>11</v>
      </c>
      <c r="B14" s="41" t="s">
        <v>56</v>
      </c>
      <c r="C14" s="4"/>
      <c r="D14" s="4">
        <v>11</v>
      </c>
      <c r="E14" s="1" t="s">
        <v>69</v>
      </c>
      <c r="F14" s="33">
        <v>2</v>
      </c>
      <c r="L14" s="65" t="s">
        <v>33</v>
      </c>
      <c r="M14" s="4">
        <v>2</v>
      </c>
      <c r="N14" s="4">
        <v>2</v>
      </c>
      <c r="O14" s="4"/>
      <c r="P14" s="4"/>
      <c r="Q14" s="4"/>
      <c r="R14" s="4"/>
      <c r="S14" s="4"/>
      <c r="T14" s="66"/>
    </row>
    <row r="15" spans="1:20" ht="15" customHeight="1" x14ac:dyDescent="0.4">
      <c r="A15" s="1">
        <v>12</v>
      </c>
      <c r="B15" s="41" t="s">
        <v>54</v>
      </c>
      <c r="C15" s="4"/>
      <c r="D15" s="4">
        <v>12</v>
      </c>
      <c r="E15" s="1" t="s">
        <v>63</v>
      </c>
      <c r="F15" s="33">
        <v>2</v>
      </c>
      <c r="L15" s="65" t="s">
        <v>34</v>
      </c>
      <c r="M15" s="4">
        <v>2</v>
      </c>
      <c r="N15" s="4"/>
      <c r="O15" s="4"/>
      <c r="P15" s="4"/>
      <c r="Q15" s="4"/>
      <c r="R15" s="4"/>
      <c r="S15" s="4"/>
      <c r="T15" s="66"/>
    </row>
    <row r="16" spans="1:20" ht="15" customHeight="1" x14ac:dyDescent="0.4">
      <c r="A16" s="1">
        <v>13</v>
      </c>
      <c r="B16" s="1" t="s">
        <v>38</v>
      </c>
      <c r="C16" s="4">
        <v>2</v>
      </c>
      <c r="D16" s="4">
        <v>13</v>
      </c>
      <c r="E16" s="1" t="s">
        <v>73</v>
      </c>
      <c r="F16" s="33">
        <v>2</v>
      </c>
      <c r="J16" s="62"/>
      <c r="L16" s="108"/>
      <c r="M16" s="109"/>
      <c r="N16" s="109"/>
      <c r="O16" s="109"/>
      <c r="P16" s="109"/>
      <c r="Q16" s="109"/>
      <c r="R16" s="109"/>
      <c r="S16" s="109"/>
      <c r="T16" s="110"/>
    </row>
    <row r="17" spans="1:9" ht="15" customHeight="1" x14ac:dyDescent="0.4">
      <c r="A17" s="1">
        <v>14</v>
      </c>
      <c r="B17" s="41" t="s">
        <v>40</v>
      </c>
      <c r="C17" s="4"/>
      <c r="D17" s="4">
        <v>14</v>
      </c>
      <c r="E17" s="1" t="s">
        <v>65</v>
      </c>
      <c r="F17" s="33">
        <v>2</v>
      </c>
    </row>
    <row r="18" spans="1:9" ht="15" customHeight="1" x14ac:dyDescent="0.4">
      <c r="A18" s="1">
        <v>15</v>
      </c>
      <c r="B18" s="1" t="s">
        <v>109</v>
      </c>
      <c r="C18" s="4">
        <v>2</v>
      </c>
      <c r="D18" s="4">
        <v>15</v>
      </c>
      <c r="E18" s="25" t="s">
        <v>60</v>
      </c>
      <c r="F18" s="33">
        <v>2</v>
      </c>
    </row>
    <row r="19" spans="1:9" ht="15" customHeight="1" x14ac:dyDescent="0.4">
      <c r="A19" s="1">
        <v>16</v>
      </c>
      <c r="B19" s="1" t="s">
        <v>36</v>
      </c>
      <c r="C19" s="4">
        <v>2</v>
      </c>
      <c r="D19" s="4"/>
      <c r="F19" s="33"/>
    </row>
    <row r="20" spans="1:9" ht="15" customHeight="1" x14ac:dyDescent="0.4">
      <c r="A20" s="1">
        <v>17</v>
      </c>
      <c r="B20" s="41" t="s">
        <v>58</v>
      </c>
      <c r="C20" s="4"/>
      <c r="D20" s="4"/>
      <c r="F20" s="33"/>
    </row>
    <row r="21" spans="1:9" ht="15" customHeight="1" x14ac:dyDescent="0.4">
      <c r="A21" s="1">
        <v>18</v>
      </c>
      <c r="B21" s="1" t="s">
        <v>105</v>
      </c>
      <c r="C21" s="4">
        <v>2</v>
      </c>
      <c r="D21" s="4"/>
      <c r="F21" s="33"/>
    </row>
    <row r="22" spans="1:9" ht="15" customHeight="1" x14ac:dyDescent="0.4">
      <c r="A22" s="1">
        <v>19</v>
      </c>
      <c r="B22" s="1" t="s">
        <v>39</v>
      </c>
      <c r="C22" s="4">
        <v>2</v>
      </c>
      <c r="D22" s="4"/>
      <c r="F22" s="33"/>
    </row>
    <row r="23" spans="1:9" ht="15" customHeight="1" x14ac:dyDescent="0.4">
      <c r="A23" s="1">
        <v>20</v>
      </c>
      <c r="B23" s="1" t="s">
        <v>51</v>
      </c>
      <c r="C23" s="4">
        <v>2</v>
      </c>
      <c r="D23" s="4"/>
      <c r="F23" s="33"/>
    </row>
    <row r="24" spans="1:9" ht="15" customHeight="1" x14ac:dyDescent="0.4">
      <c r="A24" s="1">
        <v>21</v>
      </c>
      <c r="B24" s="1" t="s">
        <v>43</v>
      </c>
      <c r="C24" s="4">
        <v>2</v>
      </c>
      <c r="D24" s="4"/>
      <c r="F24" s="33"/>
    </row>
    <row r="25" spans="1:9" ht="15" customHeight="1" x14ac:dyDescent="0.4">
      <c r="A25" s="1">
        <v>22</v>
      </c>
      <c r="B25" s="1" t="s">
        <v>37</v>
      </c>
      <c r="C25" s="4">
        <v>2</v>
      </c>
      <c r="D25" s="4"/>
      <c r="F25" s="33"/>
    </row>
    <row r="26" spans="1:9" ht="15" customHeight="1" x14ac:dyDescent="0.4">
      <c r="A26" s="1">
        <v>23</v>
      </c>
      <c r="B26" s="1" t="s">
        <v>50</v>
      </c>
      <c r="C26" s="4">
        <v>2</v>
      </c>
      <c r="D26" s="4"/>
      <c r="F26" s="33"/>
    </row>
    <row r="27" spans="1:9" ht="15" customHeight="1" x14ac:dyDescent="0.4">
      <c r="A27" s="1">
        <v>24</v>
      </c>
      <c r="B27" s="1" t="s">
        <v>42</v>
      </c>
      <c r="C27" s="4">
        <v>2</v>
      </c>
      <c r="D27" s="4"/>
      <c r="F27" s="33"/>
      <c r="I27"/>
    </row>
    <row r="28" spans="1:9" ht="15" customHeight="1" x14ac:dyDescent="0.4">
      <c r="A28" s="1" t="s">
        <v>108</v>
      </c>
      <c r="B28" s="1" t="s">
        <v>44</v>
      </c>
      <c r="C28" s="4">
        <v>1</v>
      </c>
      <c r="D28" s="4"/>
      <c r="F28" s="33"/>
    </row>
    <row r="29" spans="1:9" ht="15" customHeight="1" x14ac:dyDescent="0.4">
      <c r="A29" s="1" t="s">
        <v>108</v>
      </c>
      <c r="B29" s="25" t="s">
        <v>47</v>
      </c>
      <c r="C29" s="4">
        <v>1</v>
      </c>
      <c r="D29" s="4"/>
      <c r="F29" s="33"/>
    </row>
    <row r="30" spans="1:9" ht="15" customHeight="1" x14ac:dyDescent="0.4">
      <c r="A30" s="1" t="s">
        <v>108</v>
      </c>
      <c r="B30" s="1" t="s">
        <v>45</v>
      </c>
      <c r="C30" s="4">
        <v>1</v>
      </c>
      <c r="D30" s="4"/>
      <c r="E30" s="4"/>
      <c r="F30" s="33"/>
    </row>
    <row r="31" spans="1:9" ht="15" customHeight="1" x14ac:dyDescent="0.4">
      <c r="C31" s="4"/>
      <c r="D31" s="4"/>
      <c r="E31" s="4"/>
      <c r="F31" s="33"/>
    </row>
    <row r="32" spans="1:9" ht="15" customHeight="1" x14ac:dyDescent="0.4">
      <c r="A32" s="32"/>
      <c r="B32" s="4"/>
      <c r="C32" s="55">
        <f>SUM(C4:C30)</f>
        <v>59</v>
      </c>
      <c r="D32" s="4"/>
      <c r="E32" s="4"/>
      <c r="F32" s="56">
        <f>SUM(F4:F30)</f>
        <v>50</v>
      </c>
    </row>
    <row r="33" spans="1:26" ht="15" customHeight="1" x14ac:dyDescent="0.4">
      <c r="A33" s="32"/>
      <c r="B33" s="4"/>
      <c r="C33" s="4"/>
      <c r="D33" s="4"/>
      <c r="E33" s="4"/>
      <c r="F33" s="33"/>
    </row>
    <row r="34" spans="1:26" ht="15" customHeight="1" x14ac:dyDescent="0.4">
      <c r="A34" s="34" t="s">
        <v>0</v>
      </c>
      <c r="B34" s="40" t="s">
        <v>2</v>
      </c>
      <c r="C34" s="58" t="s">
        <v>6</v>
      </c>
      <c r="D34" s="4"/>
      <c r="E34" s="40" t="s">
        <v>3</v>
      </c>
      <c r="F34" s="56" t="s">
        <v>6</v>
      </c>
      <c r="I34"/>
    </row>
    <row r="35" spans="1:26" ht="15" customHeight="1" x14ac:dyDescent="0.4">
      <c r="A35" s="1">
        <v>1</v>
      </c>
      <c r="B35" s="41" t="s">
        <v>81</v>
      </c>
      <c r="D35" s="1">
        <v>1</v>
      </c>
      <c r="E35" s="25" t="s">
        <v>107</v>
      </c>
      <c r="F35" s="33">
        <v>12</v>
      </c>
      <c r="I35"/>
    </row>
    <row r="36" spans="1:26" ht="15" customHeight="1" x14ac:dyDescent="0.4">
      <c r="A36" s="1">
        <v>2</v>
      </c>
      <c r="B36" s="21" t="s">
        <v>75</v>
      </c>
      <c r="D36" s="1">
        <v>2</v>
      </c>
      <c r="E36" s="1" t="s">
        <v>91</v>
      </c>
      <c r="F36" s="33">
        <v>8</v>
      </c>
      <c r="I36"/>
    </row>
    <row r="37" spans="1:26" ht="15" customHeight="1" x14ac:dyDescent="0.4">
      <c r="A37" s="1">
        <v>3</v>
      </c>
      <c r="B37" s="1" t="s">
        <v>76</v>
      </c>
      <c r="C37" s="1">
        <v>12</v>
      </c>
      <c r="D37" s="1">
        <v>3</v>
      </c>
      <c r="E37" s="1" t="s">
        <v>90</v>
      </c>
      <c r="F37" s="33">
        <v>5</v>
      </c>
      <c r="I37"/>
    </row>
    <row r="38" spans="1:26" ht="15" customHeight="1" x14ac:dyDescent="0.4">
      <c r="A38" s="1">
        <v>4</v>
      </c>
      <c r="B38" s="1" t="s">
        <v>79</v>
      </c>
      <c r="C38" s="1">
        <v>8</v>
      </c>
      <c r="D38" s="1">
        <v>4</v>
      </c>
      <c r="E38" s="1" t="s">
        <v>92</v>
      </c>
      <c r="F38" s="33">
        <v>3</v>
      </c>
      <c r="I38"/>
    </row>
    <row r="39" spans="1:26" ht="15" customHeight="1" x14ac:dyDescent="0.4">
      <c r="A39" s="1">
        <v>5</v>
      </c>
      <c r="B39" s="1" t="s">
        <v>77</v>
      </c>
      <c r="C39" s="1">
        <v>5</v>
      </c>
      <c r="D39" s="1">
        <v>7</v>
      </c>
      <c r="E39" s="1" t="s">
        <v>87</v>
      </c>
      <c r="F39" s="33">
        <v>2</v>
      </c>
      <c r="I39"/>
    </row>
    <row r="40" spans="1:26" ht="15" customHeight="1" x14ac:dyDescent="0.4">
      <c r="A40" s="1">
        <v>6</v>
      </c>
      <c r="B40" s="60" t="s">
        <v>80</v>
      </c>
      <c r="D40" s="1">
        <v>8</v>
      </c>
      <c r="E40" s="1" t="s">
        <v>88</v>
      </c>
      <c r="F40" s="33">
        <v>2</v>
      </c>
      <c r="I40"/>
    </row>
    <row r="41" spans="1:26" ht="15" customHeight="1" x14ac:dyDescent="0.4">
      <c r="A41" s="1">
        <v>7</v>
      </c>
      <c r="B41" s="25" t="s">
        <v>74</v>
      </c>
      <c r="C41" s="1">
        <v>3</v>
      </c>
      <c r="D41" s="1">
        <v>5</v>
      </c>
      <c r="E41" s="1" t="s">
        <v>93</v>
      </c>
      <c r="F41" s="33">
        <v>2</v>
      </c>
      <c r="I41"/>
    </row>
    <row r="42" spans="1:26" ht="15" customHeight="1" x14ac:dyDescent="0.4">
      <c r="A42" s="1">
        <v>8</v>
      </c>
      <c r="B42" s="1" t="s">
        <v>78</v>
      </c>
      <c r="C42" s="1">
        <v>2</v>
      </c>
      <c r="D42" s="1">
        <v>6</v>
      </c>
      <c r="E42" s="1" t="s">
        <v>89</v>
      </c>
      <c r="F42" s="33">
        <v>2</v>
      </c>
      <c r="I42"/>
    </row>
    <row r="43" spans="1:26" ht="15" customHeight="1" x14ac:dyDescent="0.4">
      <c r="A43" s="1">
        <v>9</v>
      </c>
      <c r="B43" s="25" t="s">
        <v>83</v>
      </c>
      <c r="C43" s="1">
        <v>2</v>
      </c>
      <c r="D43" s="1" t="s">
        <v>108</v>
      </c>
      <c r="E43" s="1" t="s">
        <v>94</v>
      </c>
      <c r="F43" s="33">
        <v>1</v>
      </c>
      <c r="I43"/>
    </row>
    <row r="44" spans="1:26" ht="15" customHeight="1" x14ac:dyDescent="0.4">
      <c r="A44" s="1">
        <v>10</v>
      </c>
      <c r="B44" s="1" t="s">
        <v>85</v>
      </c>
      <c r="C44" s="4">
        <v>2</v>
      </c>
      <c r="D44" s="4"/>
      <c r="F44" s="33"/>
      <c r="I44"/>
    </row>
    <row r="45" spans="1:26" ht="15" customHeight="1" x14ac:dyDescent="0.4">
      <c r="A45" s="1">
        <v>11</v>
      </c>
      <c r="B45" s="1" t="s">
        <v>84</v>
      </c>
      <c r="C45" s="4">
        <v>2</v>
      </c>
      <c r="D45" s="4"/>
      <c r="E45" s="42"/>
      <c r="F45" s="33"/>
      <c r="I45"/>
      <c r="Z45" s="1"/>
    </row>
    <row r="46" spans="1:26" ht="15" customHeight="1" x14ac:dyDescent="0.4">
      <c r="A46" s="1">
        <v>12</v>
      </c>
      <c r="B46" s="1" t="s">
        <v>86</v>
      </c>
      <c r="C46" s="4">
        <v>2</v>
      </c>
      <c r="D46" s="4"/>
      <c r="E46" s="42"/>
      <c r="F46" s="33"/>
      <c r="I46"/>
      <c r="Z46" s="1"/>
    </row>
    <row r="47" spans="1:26" ht="15" customHeight="1" x14ac:dyDescent="0.4">
      <c r="A47" s="1" t="s">
        <v>108</v>
      </c>
      <c r="B47" s="1" t="s">
        <v>82</v>
      </c>
      <c r="C47" s="4">
        <v>1</v>
      </c>
      <c r="D47" s="4"/>
      <c r="E47" s="42"/>
      <c r="F47" s="33"/>
      <c r="I47"/>
      <c r="Z47" s="1"/>
    </row>
    <row r="48" spans="1:26" ht="15" customHeight="1" x14ac:dyDescent="0.4">
      <c r="A48" s="1" t="s">
        <v>108</v>
      </c>
      <c r="B48" s="25" t="s">
        <v>106</v>
      </c>
      <c r="C48" s="51">
        <v>1</v>
      </c>
      <c r="D48" s="4"/>
      <c r="E48" s="43"/>
      <c r="F48" s="33"/>
      <c r="I48"/>
      <c r="O48" s="25"/>
      <c r="Z48" s="1"/>
    </row>
    <row r="49" spans="1:13" ht="15" customHeight="1" x14ac:dyDescent="0.4">
      <c r="A49" s="32"/>
      <c r="C49" s="51"/>
      <c r="D49" s="4"/>
      <c r="E49" s="43"/>
      <c r="F49" s="56"/>
      <c r="I49"/>
    </row>
    <row r="50" spans="1:13" ht="15" customHeight="1" x14ac:dyDescent="0.4">
      <c r="A50" s="32"/>
      <c r="C50" s="51"/>
      <c r="D50" s="4"/>
      <c r="E50" s="43"/>
      <c r="F50" s="56"/>
      <c r="I50"/>
    </row>
    <row r="51" spans="1:13" ht="15" customHeight="1" x14ac:dyDescent="0.4">
      <c r="A51" s="32"/>
      <c r="C51" s="51"/>
      <c r="D51" s="4"/>
      <c r="E51" s="43"/>
      <c r="F51" s="56"/>
      <c r="I51"/>
    </row>
    <row r="52" spans="1:13" ht="15" customHeight="1" x14ac:dyDescent="0.4">
      <c r="A52" s="32"/>
      <c r="B52" s="4"/>
      <c r="C52" s="55"/>
      <c r="D52" s="4"/>
      <c r="E52" s="43"/>
      <c r="F52" s="56"/>
      <c r="I52"/>
    </row>
    <row r="53" spans="1:13" ht="15" customHeight="1" x14ac:dyDescent="0.4">
      <c r="A53" s="32"/>
      <c r="B53" s="4"/>
      <c r="C53" s="55">
        <f>SUM(C35:C51)</f>
        <v>40</v>
      </c>
      <c r="D53" s="4"/>
      <c r="E53" s="43"/>
      <c r="F53" s="56">
        <f>SUM(F35:F51)</f>
        <v>37</v>
      </c>
      <c r="I53"/>
    </row>
    <row r="54" spans="1:13" ht="15" customHeight="1" x14ac:dyDescent="0.4">
      <c r="A54" s="32"/>
      <c r="B54" s="4"/>
      <c r="C54" s="55"/>
      <c r="D54" s="4"/>
      <c r="E54" s="43"/>
      <c r="F54" s="56"/>
      <c r="I54"/>
    </row>
    <row r="55" spans="1:13" ht="15" customHeight="1" x14ac:dyDescent="0.4">
      <c r="A55" s="32"/>
      <c r="B55" s="4"/>
      <c r="C55" s="4"/>
      <c r="D55" s="4"/>
      <c r="E55" s="43"/>
      <c r="F55" s="33"/>
      <c r="I55"/>
    </row>
    <row r="56" spans="1:13" ht="15" customHeight="1" x14ac:dyDescent="0.4">
      <c r="A56" s="34" t="s">
        <v>0</v>
      </c>
      <c r="B56" s="40" t="s">
        <v>184</v>
      </c>
      <c r="C56" s="58" t="s">
        <v>6</v>
      </c>
      <c r="D56" s="59" t="s">
        <v>0</v>
      </c>
      <c r="E56" s="40" t="s">
        <v>4</v>
      </c>
      <c r="F56" s="33"/>
      <c r="I56"/>
    </row>
    <row r="57" spans="1:13" ht="15" customHeight="1" x14ac:dyDescent="0.4">
      <c r="A57" s="32">
        <v>1</v>
      </c>
      <c r="B57" s="25" t="s">
        <v>95</v>
      </c>
      <c r="C57" s="4"/>
      <c r="D57" s="4">
        <v>1</v>
      </c>
      <c r="E57" s="25" t="s">
        <v>113</v>
      </c>
      <c r="F57" s="33"/>
      <c r="I57"/>
      <c r="M57" s="62"/>
    </row>
    <row r="58" spans="1:13" ht="15" customHeight="1" x14ac:dyDescent="0.4">
      <c r="A58" s="32">
        <v>2</v>
      </c>
      <c r="B58" s="60" t="s">
        <v>98</v>
      </c>
      <c r="C58" s="4"/>
      <c r="D58" s="4">
        <v>2</v>
      </c>
      <c r="E58" s="25" t="s">
        <v>102</v>
      </c>
      <c r="F58" s="33"/>
      <c r="I58"/>
      <c r="M58" s="4"/>
    </row>
    <row r="59" spans="1:13" ht="15" customHeight="1" x14ac:dyDescent="0.4">
      <c r="A59" s="32">
        <v>3</v>
      </c>
      <c r="B59" s="1" t="s">
        <v>100</v>
      </c>
      <c r="C59" s="4"/>
      <c r="D59" s="4">
        <v>4</v>
      </c>
      <c r="E59" s="25" t="s">
        <v>103</v>
      </c>
      <c r="F59" s="33"/>
      <c r="I59"/>
      <c r="M59" s="4"/>
    </row>
    <row r="60" spans="1:13" ht="15" customHeight="1" x14ac:dyDescent="0.4">
      <c r="A60" s="32">
        <v>4</v>
      </c>
      <c r="B60" s="25" t="s">
        <v>99</v>
      </c>
      <c r="C60" s="4"/>
      <c r="D60" s="4">
        <v>5</v>
      </c>
      <c r="E60" s="25" t="s">
        <v>104</v>
      </c>
      <c r="F60" s="33"/>
      <c r="I60"/>
    </row>
    <row r="61" spans="1:13" ht="15" customHeight="1" x14ac:dyDescent="0.4">
      <c r="A61" s="32">
        <v>5</v>
      </c>
      <c r="B61" s="25" t="s">
        <v>101</v>
      </c>
      <c r="C61" s="4"/>
      <c r="D61" s="4"/>
      <c r="E61" s="4"/>
      <c r="F61" s="33"/>
    </row>
    <row r="62" spans="1:13" ht="15" customHeight="1" x14ac:dyDescent="0.4">
      <c r="A62" s="32">
        <v>6</v>
      </c>
      <c r="B62" s="25" t="s">
        <v>96</v>
      </c>
      <c r="C62" s="4"/>
      <c r="D62" s="4"/>
      <c r="E62" s="4"/>
      <c r="F62" s="33"/>
    </row>
    <row r="63" spans="1:13" ht="15" customHeight="1" x14ac:dyDescent="0.4">
      <c r="A63" s="32">
        <v>7</v>
      </c>
      <c r="B63" s="60" t="s">
        <v>97</v>
      </c>
      <c r="C63" s="4"/>
      <c r="D63" s="4"/>
      <c r="E63" s="42"/>
      <c r="F63" s="33"/>
    </row>
    <row r="64" spans="1:13" ht="15" customHeight="1" x14ac:dyDescent="0.4">
      <c r="A64" s="32"/>
      <c r="B64" s="4"/>
      <c r="C64" s="4"/>
      <c r="D64" s="4"/>
      <c r="E64" s="42"/>
      <c r="F64" s="33"/>
    </row>
    <row r="65" spans="1:24" ht="15" customHeight="1" x14ac:dyDescent="0.4">
      <c r="A65" s="32"/>
      <c r="B65" s="4"/>
      <c r="C65" s="55">
        <f>SUM(C57:C63)</f>
        <v>0</v>
      </c>
      <c r="D65" s="4"/>
      <c r="E65" s="42"/>
      <c r="F65" s="33"/>
    </row>
    <row r="66" spans="1:24" ht="15" customHeight="1" thickBot="1" x14ac:dyDescent="0.45">
      <c r="A66" s="35"/>
      <c r="B66" s="36"/>
      <c r="C66" s="36"/>
      <c r="D66" s="36"/>
      <c r="E66" s="44"/>
      <c r="F66" s="37"/>
    </row>
    <row r="67" spans="1:24" ht="15" customHeight="1" x14ac:dyDescent="0.5">
      <c r="A67" s="28"/>
      <c r="B67" s="30"/>
      <c r="C67" s="80" t="s">
        <v>165</v>
      </c>
      <c r="D67" s="30"/>
      <c r="E67" s="30"/>
      <c r="F67" s="31"/>
    </row>
    <row r="68" spans="1:24" ht="15" customHeight="1" x14ac:dyDescent="0.4">
      <c r="A68" s="32"/>
      <c r="B68" s="4"/>
      <c r="C68" s="3">
        <v>42337</v>
      </c>
      <c r="D68" s="4"/>
      <c r="E68" s="4"/>
      <c r="F68" s="33"/>
      <c r="J68" s="1">
        <v>1</v>
      </c>
      <c r="K68" s="1">
        <v>28</v>
      </c>
      <c r="L68" s="1" t="s">
        <v>57</v>
      </c>
      <c r="N68" s="1">
        <v>1</v>
      </c>
      <c r="O68" s="60" t="s">
        <v>134</v>
      </c>
      <c r="Q68" s="1">
        <v>1</v>
      </c>
      <c r="R68" s="21" t="s">
        <v>75</v>
      </c>
      <c r="T68" s="1">
        <v>1</v>
      </c>
      <c r="U68" s="1" t="s">
        <v>91</v>
      </c>
      <c r="W68" s="1">
        <v>1</v>
      </c>
      <c r="X68" s="70" t="s">
        <v>98</v>
      </c>
    </row>
    <row r="69" spans="1:24" ht="15" customHeight="1" x14ac:dyDescent="0.4">
      <c r="A69" s="34" t="s">
        <v>0</v>
      </c>
      <c r="B69" s="62" t="s">
        <v>1</v>
      </c>
      <c r="C69" s="58" t="s">
        <v>6</v>
      </c>
      <c r="D69" s="62" t="s">
        <v>0</v>
      </c>
      <c r="E69" s="27" t="s">
        <v>15</v>
      </c>
      <c r="F69" s="56" t="s">
        <v>6</v>
      </c>
      <c r="J69" s="1">
        <v>2</v>
      </c>
      <c r="K69" s="1">
        <v>21</v>
      </c>
      <c r="L69" s="41" t="s">
        <v>125</v>
      </c>
      <c r="M69" s="25"/>
      <c r="N69" s="1">
        <v>2</v>
      </c>
      <c r="O69" s="1" t="s">
        <v>72</v>
      </c>
      <c r="Q69" s="1">
        <v>2</v>
      </c>
      <c r="R69" s="41" t="s">
        <v>141</v>
      </c>
      <c r="T69" s="1">
        <v>2</v>
      </c>
      <c r="U69" s="1" t="s">
        <v>147</v>
      </c>
      <c r="W69" s="1">
        <v>2</v>
      </c>
      <c r="X69" s="69" t="s">
        <v>101</v>
      </c>
    </row>
    <row r="70" spans="1:24" ht="15" customHeight="1" x14ac:dyDescent="0.4">
      <c r="A70" s="32">
        <v>1</v>
      </c>
      <c r="B70" s="4" t="s">
        <v>57</v>
      </c>
      <c r="C70" s="4">
        <v>12</v>
      </c>
      <c r="D70" s="4">
        <v>1</v>
      </c>
      <c r="E70" s="71" t="s">
        <v>134</v>
      </c>
      <c r="F70" s="33"/>
      <c r="J70" s="1">
        <v>3</v>
      </c>
      <c r="K70" s="1">
        <v>7</v>
      </c>
      <c r="L70" s="41" t="s">
        <v>115</v>
      </c>
      <c r="N70" s="1">
        <v>3</v>
      </c>
      <c r="O70" s="1" t="s">
        <v>137</v>
      </c>
      <c r="Q70" s="1">
        <v>3</v>
      </c>
      <c r="R70" s="41" t="s">
        <v>143</v>
      </c>
      <c r="T70" s="1">
        <v>3</v>
      </c>
      <c r="U70" s="21" t="s">
        <v>146</v>
      </c>
      <c r="W70" s="1">
        <v>3</v>
      </c>
      <c r="X70" t="s">
        <v>151</v>
      </c>
    </row>
    <row r="71" spans="1:24" ht="15" customHeight="1" x14ac:dyDescent="0.4">
      <c r="A71" s="32">
        <v>2</v>
      </c>
      <c r="B71" s="72" t="s">
        <v>125</v>
      </c>
      <c r="C71" s="4"/>
      <c r="D71" s="4">
        <v>2</v>
      </c>
      <c r="E71" s="4" t="s">
        <v>72</v>
      </c>
      <c r="F71" s="33">
        <v>12</v>
      </c>
      <c r="J71" s="1">
        <v>4</v>
      </c>
      <c r="K71" s="1">
        <v>19</v>
      </c>
      <c r="L71" s="25" t="s">
        <v>124</v>
      </c>
      <c r="N71" s="1">
        <v>4</v>
      </c>
      <c r="O71" s="1" t="s">
        <v>69</v>
      </c>
      <c r="Q71" s="1">
        <v>4</v>
      </c>
      <c r="R71" s="1" t="s">
        <v>76</v>
      </c>
      <c r="T71" s="1">
        <v>4</v>
      </c>
      <c r="U71" s="25" t="s">
        <v>149</v>
      </c>
      <c r="W71" s="1">
        <v>4</v>
      </c>
      <c r="X71" s="70" t="s">
        <v>162</v>
      </c>
    </row>
    <row r="72" spans="1:24" ht="15" customHeight="1" x14ac:dyDescent="0.4">
      <c r="A72" s="32">
        <v>3</v>
      </c>
      <c r="B72" s="72" t="s">
        <v>115</v>
      </c>
      <c r="C72" s="4"/>
      <c r="D72" s="4">
        <v>3</v>
      </c>
      <c r="E72" s="4" t="s">
        <v>137</v>
      </c>
      <c r="F72" s="33">
        <v>8</v>
      </c>
      <c r="J72" s="1">
        <v>5</v>
      </c>
      <c r="K72" s="1">
        <v>25</v>
      </c>
      <c r="L72" s="1" t="s">
        <v>52</v>
      </c>
      <c r="N72" s="1">
        <v>5</v>
      </c>
      <c r="O72" s="1" t="s">
        <v>71</v>
      </c>
      <c r="Q72" s="1">
        <v>5</v>
      </c>
      <c r="R72" s="1" t="s">
        <v>142</v>
      </c>
      <c r="T72" s="1">
        <v>5</v>
      </c>
      <c r="U72" s="1" t="s">
        <v>90</v>
      </c>
      <c r="W72" s="1">
        <v>5</v>
      </c>
      <c r="X72" s="69" t="s">
        <v>152</v>
      </c>
    </row>
    <row r="73" spans="1:24" ht="15" customHeight="1" x14ac:dyDescent="0.4">
      <c r="A73" s="32">
        <v>4</v>
      </c>
      <c r="B73" s="73" t="s">
        <v>124</v>
      </c>
      <c r="C73" s="4">
        <v>8</v>
      </c>
      <c r="D73" s="4">
        <v>4</v>
      </c>
      <c r="E73" s="4" t="s">
        <v>69</v>
      </c>
      <c r="F73" s="33">
        <v>5</v>
      </c>
      <c r="J73" s="1">
        <v>6</v>
      </c>
      <c r="K73" s="1">
        <v>11</v>
      </c>
      <c r="L73" s="1" t="s">
        <v>105</v>
      </c>
      <c r="N73" s="1">
        <v>6</v>
      </c>
      <c r="O73" s="1" t="s">
        <v>139</v>
      </c>
      <c r="Q73" s="1">
        <v>6</v>
      </c>
      <c r="R73" s="1" t="s">
        <v>144</v>
      </c>
      <c r="T73" s="1">
        <v>6</v>
      </c>
      <c r="U73" s="1" t="s">
        <v>88</v>
      </c>
    </row>
    <row r="74" spans="1:24" ht="15" customHeight="1" x14ac:dyDescent="0.4">
      <c r="A74" s="32">
        <v>5</v>
      </c>
      <c r="B74" s="4" t="s">
        <v>52</v>
      </c>
      <c r="C74" s="4">
        <v>5</v>
      </c>
      <c r="D74" s="4">
        <v>5</v>
      </c>
      <c r="E74" s="4" t="s">
        <v>71</v>
      </c>
      <c r="F74" s="33">
        <v>3</v>
      </c>
      <c r="J74" s="1">
        <v>7</v>
      </c>
      <c r="K74" s="1">
        <v>5</v>
      </c>
      <c r="L74" s="1" t="s">
        <v>38</v>
      </c>
      <c r="N74" s="1">
        <v>7</v>
      </c>
      <c r="O74" s="1" t="s">
        <v>136</v>
      </c>
      <c r="Q74" s="1">
        <v>7</v>
      </c>
      <c r="R74" s="1" t="s">
        <v>85</v>
      </c>
      <c r="T74" s="1">
        <v>7</v>
      </c>
      <c r="U74" s="1" t="s">
        <v>93</v>
      </c>
    </row>
    <row r="75" spans="1:24" ht="15" customHeight="1" x14ac:dyDescent="0.4">
      <c r="A75" s="32">
        <v>6</v>
      </c>
      <c r="B75" s="4" t="s">
        <v>105</v>
      </c>
      <c r="C75" s="4">
        <v>3</v>
      </c>
      <c r="D75" s="4">
        <v>6</v>
      </c>
      <c r="E75" s="4" t="s">
        <v>139</v>
      </c>
      <c r="F75" s="33">
        <v>2</v>
      </c>
      <c r="J75" s="1">
        <v>8</v>
      </c>
      <c r="K75" s="1">
        <v>12</v>
      </c>
      <c r="L75" s="1" t="s">
        <v>118</v>
      </c>
      <c r="N75" s="1">
        <v>8</v>
      </c>
      <c r="O75" s="1" t="s">
        <v>128</v>
      </c>
      <c r="Q75" s="1">
        <v>8</v>
      </c>
      <c r="R75" s="25" t="s">
        <v>74</v>
      </c>
      <c r="T75" s="1">
        <v>8</v>
      </c>
      <c r="U75" s="1" t="s">
        <v>148</v>
      </c>
    </row>
    <row r="76" spans="1:24" ht="15" customHeight="1" x14ac:dyDescent="0.4">
      <c r="A76" s="32">
        <v>7</v>
      </c>
      <c r="B76" s="4" t="s">
        <v>38</v>
      </c>
      <c r="C76" s="4">
        <v>2</v>
      </c>
      <c r="D76" s="4">
        <v>7</v>
      </c>
      <c r="E76" s="4" t="s">
        <v>136</v>
      </c>
      <c r="F76" s="33">
        <v>2</v>
      </c>
      <c r="J76" s="1">
        <v>9</v>
      </c>
      <c r="K76" s="1">
        <v>17</v>
      </c>
      <c r="L76" s="1" t="s">
        <v>122</v>
      </c>
      <c r="N76" s="1">
        <v>9</v>
      </c>
      <c r="O76" s="1" t="s">
        <v>138</v>
      </c>
      <c r="Q76" s="1">
        <v>9</v>
      </c>
      <c r="R76" s="25" t="s">
        <v>83</v>
      </c>
      <c r="T76" s="1">
        <v>9</v>
      </c>
      <c r="U76" s="1" t="s">
        <v>89</v>
      </c>
    </row>
    <row r="77" spans="1:24" ht="15" customHeight="1" x14ac:dyDescent="0.4">
      <c r="A77" s="32">
        <v>8</v>
      </c>
      <c r="B77" s="4" t="s">
        <v>118</v>
      </c>
      <c r="C77" s="4">
        <v>2</v>
      </c>
      <c r="D77" s="4">
        <v>8</v>
      </c>
      <c r="E77" s="4" t="s">
        <v>128</v>
      </c>
      <c r="F77" s="33">
        <v>2</v>
      </c>
      <c r="J77" s="1">
        <v>10</v>
      </c>
      <c r="K77" s="1">
        <v>2</v>
      </c>
      <c r="L77" s="1" t="s">
        <v>114</v>
      </c>
      <c r="N77" s="1">
        <v>10</v>
      </c>
      <c r="O77" s="41" t="s">
        <v>130</v>
      </c>
      <c r="Q77" s="1">
        <v>10</v>
      </c>
      <c r="R77" s="1" t="s">
        <v>84</v>
      </c>
      <c r="T77" s="1">
        <v>10</v>
      </c>
      <c r="U77" s="1" t="s">
        <v>87</v>
      </c>
    </row>
    <row r="78" spans="1:24" ht="15" customHeight="1" x14ac:dyDescent="0.4">
      <c r="A78" s="32">
        <v>9</v>
      </c>
      <c r="B78" s="4" t="s">
        <v>122</v>
      </c>
      <c r="C78" s="4">
        <v>2</v>
      </c>
      <c r="D78" s="4">
        <v>9</v>
      </c>
      <c r="E78" s="4" t="s">
        <v>138</v>
      </c>
      <c r="F78" s="33">
        <v>2</v>
      </c>
      <c r="J78" s="1">
        <v>11</v>
      </c>
      <c r="K78" s="1">
        <v>20</v>
      </c>
      <c r="L78" s="21" t="s">
        <v>161</v>
      </c>
      <c r="N78" s="1">
        <v>11</v>
      </c>
      <c r="O78" s="1" t="s">
        <v>61</v>
      </c>
      <c r="Q78" s="1">
        <v>11</v>
      </c>
      <c r="R78" s="1" t="s">
        <v>92</v>
      </c>
      <c r="T78" s="1" t="s">
        <v>108</v>
      </c>
      <c r="U78" s="25" t="s">
        <v>145</v>
      </c>
    </row>
    <row r="79" spans="1:24" ht="15" customHeight="1" x14ac:dyDescent="0.4">
      <c r="A79" s="32">
        <v>10</v>
      </c>
      <c r="B79" s="4" t="s">
        <v>114</v>
      </c>
      <c r="C79" s="4">
        <v>2</v>
      </c>
      <c r="D79" s="4">
        <v>10</v>
      </c>
      <c r="E79" s="72" t="s">
        <v>130</v>
      </c>
      <c r="F79" s="33"/>
      <c r="J79" s="1">
        <v>12</v>
      </c>
      <c r="K79" s="1">
        <v>22</v>
      </c>
      <c r="L79" s="41" t="s">
        <v>126</v>
      </c>
      <c r="N79" s="1">
        <v>12</v>
      </c>
      <c r="O79" s="1" t="s">
        <v>131</v>
      </c>
      <c r="Q79" s="1" t="s">
        <v>108</v>
      </c>
      <c r="R79" s="1" t="s">
        <v>140</v>
      </c>
      <c r="T79" s="1" t="s">
        <v>108</v>
      </c>
      <c r="U79" s="25" t="s">
        <v>150</v>
      </c>
    </row>
    <row r="80" spans="1:24" ht="15" customHeight="1" x14ac:dyDescent="0.4">
      <c r="A80" s="32">
        <v>11</v>
      </c>
      <c r="B80" s="74" t="s">
        <v>161</v>
      </c>
      <c r="C80" s="4"/>
      <c r="D80" s="4">
        <v>11</v>
      </c>
      <c r="E80" s="4" t="s">
        <v>61</v>
      </c>
      <c r="F80" s="33">
        <v>2</v>
      </c>
      <c r="J80" s="1">
        <v>13</v>
      </c>
      <c r="K80" s="1">
        <v>8</v>
      </c>
      <c r="L80" s="41" t="s">
        <v>116</v>
      </c>
      <c r="N80" s="1">
        <v>13</v>
      </c>
      <c r="O80" s="1" t="s">
        <v>63</v>
      </c>
      <c r="Q80" s="1" t="s">
        <v>108</v>
      </c>
      <c r="R80" s="60" t="s">
        <v>80</v>
      </c>
    </row>
    <row r="81" spans="1:24" ht="15" customHeight="1" x14ac:dyDescent="0.4">
      <c r="A81" s="32">
        <v>12</v>
      </c>
      <c r="B81" s="72" t="s">
        <v>126</v>
      </c>
      <c r="C81" s="4"/>
      <c r="D81" s="4">
        <v>12</v>
      </c>
      <c r="E81" s="4" t="s">
        <v>131</v>
      </c>
      <c r="F81" s="33">
        <v>2</v>
      </c>
      <c r="J81" s="1">
        <v>14</v>
      </c>
      <c r="K81" s="1">
        <v>1</v>
      </c>
      <c r="L81" s="1" t="s">
        <v>35</v>
      </c>
      <c r="N81" s="1">
        <v>14</v>
      </c>
      <c r="O81" s="1" t="s">
        <v>132</v>
      </c>
    </row>
    <row r="82" spans="1:24" ht="15" customHeight="1" x14ac:dyDescent="0.4">
      <c r="A82" s="32">
        <v>13</v>
      </c>
      <c r="B82" s="72" t="s">
        <v>116</v>
      </c>
      <c r="C82" s="4"/>
      <c r="D82" s="4">
        <v>13</v>
      </c>
      <c r="E82" s="4" t="s">
        <v>63</v>
      </c>
      <c r="F82" s="33">
        <v>2</v>
      </c>
      <c r="J82" s="1">
        <v>15</v>
      </c>
      <c r="K82" s="1">
        <v>29</v>
      </c>
      <c r="L82" s="1" t="s">
        <v>46</v>
      </c>
      <c r="N82" s="1">
        <v>15</v>
      </c>
      <c r="O82" s="25" t="s">
        <v>60</v>
      </c>
    </row>
    <row r="83" spans="1:24" ht="15" customHeight="1" x14ac:dyDescent="0.4">
      <c r="A83" s="32">
        <v>14</v>
      </c>
      <c r="B83" s="4" t="s">
        <v>35</v>
      </c>
      <c r="C83" s="4">
        <v>2</v>
      </c>
      <c r="D83" s="4">
        <v>14</v>
      </c>
      <c r="E83" s="4" t="s">
        <v>132</v>
      </c>
      <c r="F83" s="33">
        <v>2</v>
      </c>
      <c r="J83" s="1">
        <v>16</v>
      </c>
      <c r="K83" s="1">
        <v>14</v>
      </c>
      <c r="L83" s="41" t="s">
        <v>120</v>
      </c>
      <c r="N83" s="1">
        <v>16</v>
      </c>
      <c r="O83" s="1" t="s">
        <v>129</v>
      </c>
      <c r="W83" s="1">
        <v>1</v>
      </c>
      <c r="X83" t="s">
        <v>153</v>
      </c>
    </row>
    <row r="84" spans="1:24" ht="15" customHeight="1" x14ac:dyDescent="0.4">
      <c r="A84" s="32">
        <v>15</v>
      </c>
      <c r="B84" s="4" t="s">
        <v>46</v>
      </c>
      <c r="C84" s="4">
        <v>2</v>
      </c>
      <c r="D84" s="4">
        <v>15</v>
      </c>
      <c r="E84" s="73" t="s">
        <v>60</v>
      </c>
      <c r="F84" s="33">
        <v>2</v>
      </c>
      <c r="J84" s="1">
        <v>17</v>
      </c>
      <c r="K84" s="1">
        <v>24</v>
      </c>
      <c r="L84" s="1" t="s">
        <v>51</v>
      </c>
      <c r="N84" s="1">
        <v>17</v>
      </c>
      <c r="O84" s="60" t="s">
        <v>133</v>
      </c>
      <c r="W84" s="1">
        <v>2</v>
      </c>
      <c r="X84" t="s">
        <v>158</v>
      </c>
    </row>
    <row r="85" spans="1:24" ht="15" customHeight="1" x14ac:dyDescent="0.4">
      <c r="A85" s="32">
        <v>16</v>
      </c>
      <c r="B85" s="72" t="s">
        <v>120</v>
      </c>
      <c r="C85" s="4"/>
      <c r="D85" s="4">
        <v>16</v>
      </c>
      <c r="E85" s="4" t="s">
        <v>129</v>
      </c>
      <c r="F85" s="33">
        <v>2</v>
      </c>
      <c r="J85" s="1">
        <v>18</v>
      </c>
      <c r="K85" s="1">
        <v>15</v>
      </c>
      <c r="L85" s="1" t="s">
        <v>121</v>
      </c>
      <c r="N85" s="1">
        <v>18</v>
      </c>
      <c r="O85" s="1" t="s">
        <v>62</v>
      </c>
      <c r="W85" s="1">
        <v>3</v>
      </c>
      <c r="X85" t="s">
        <v>159</v>
      </c>
    </row>
    <row r="86" spans="1:24" ht="15" customHeight="1" x14ac:dyDescent="0.4">
      <c r="A86" s="32">
        <v>17</v>
      </c>
      <c r="B86" s="4" t="s">
        <v>51</v>
      </c>
      <c r="C86" s="4">
        <v>2</v>
      </c>
      <c r="D86" s="4">
        <v>17</v>
      </c>
      <c r="E86" s="71" t="s">
        <v>133</v>
      </c>
      <c r="F86" s="33"/>
      <c r="J86" s="1">
        <v>19</v>
      </c>
      <c r="K86" s="1">
        <v>4</v>
      </c>
      <c r="L86" s="1" t="s">
        <v>36</v>
      </c>
      <c r="N86" s="1">
        <v>19</v>
      </c>
      <c r="O86" s="25" t="s">
        <v>66</v>
      </c>
      <c r="W86" s="1">
        <v>4</v>
      </c>
      <c r="X86" t="s">
        <v>154</v>
      </c>
    </row>
    <row r="87" spans="1:24" ht="15" customHeight="1" x14ac:dyDescent="0.4">
      <c r="A87" s="32">
        <v>18</v>
      </c>
      <c r="B87" s="4" t="s">
        <v>121</v>
      </c>
      <c r="C87" s="4">
        <v>2</v>
      </c>
      <c r="D87" s="4">
        <v>18</v>
      </c>
      <c r="E87" s="4" t="s">
        <v>62</v>
      </c>
      <c r="F87" s="33">
        <v>2</v>
      </c>
      <c r="J87" s="1">
        <v>20</v>
      </c>
      <c r="K87" s="1">
        <v>26</v>
      </c>
      <c r="L87" s="41" t="s">
        <v>58</v>
      </c>
      <c r="N87" s="1">
        <v>20</v>
      </c>
      <c r="O87" s="1" t="s">
        <v>68</v>
      </c>
      <c r="S87" s="21"/>
      <c r="W87" s="1">
        <v>5</v>
      </c>
      <c r="X87" t="s">
        <v>157</v>
      </c>
    </row>
    <row r="88" spans="1:24" ht="15" customHeight="1" x14ac:dyDescent="0.4">
      <c r="A88" s="32">
        <v>19</v>
      </c>
      <c r="B88" s="4" t="s">
        <v>36</v>
      </c>
      <c r="C88" s="4">
        <v>2</v>
      </c>
      <c r="D88" s="4">
        <v>19</v>
      </c>
      <c r="E88" s="73" t="s">
        <v>66</v>
      </c>
      <c r="F88" s="33">
        <v>2</v>
      </c>
      <c r="J88" s="1">
        <v>21</v>
      </c>
      <c r="K88" s="1">
        <v>10</v>
      </c>
      <c r="L88" s="1" t="s">
        <v>117</v>
      </c>
      <c r="N88" s="1">
        <v>21</v>
      </c>
      <c r="O88" s="1" t="s">
        <v>79</v>
      </c>
      <c r="W88" s="1">
        <v>6</v>
      </c>
      <c r="X88" t="s">
        <v>113</v>
      </c>
    </row>
    <row r="89" spans="1:24" ht="15" customHeight="1" x14ac:dyDescent="0.4">
      <c r="A89" s="32">
        <v>20</v>
      </c>
      <c r="B89" s="72" t="s">
        <v>58</v>
      </c>
      <c r="C89" s="4"/>
      <c r="D89" s="4">
        <v>20</v>
      </c>
      <c r="E89" s="4" t="s">
        <v>68</v>
      </c>
      <c r="F89" s="33">
        <v>2</v>
      </c>
      <c r="J89" s="1">
        <v>22</v>
      </c>
      <c r="K89" s="1">
        <v>23</v>
      </c>
      <c r="L89" s="1" t="s">
        <v>50</v>
      </c>
      <c r="N89" s="1">
        <v>22</v>
      </c>
      <c r="O89" s="1" t="s">
        <v>135</v>
      </c>
      <c r="W89" s="1">
        <v>7</v>
      </c>
      <c r="X89" t="s">
        <v>156</v>
      </c>
    </row>
    <row r="90" spans="1:24" ht="15" customHeight="1" x14ac:dyDescent="0.4">
      <c r="A90" s="32">
        <v>21</v>
      </c>
      <c r="B90" s="4" t="s">
        <v>117</v>
      </c>
      <c r="C90" s="4">
        <v>2</v>
      </c>
      <c r="D90" s="4">
        <v>21</v>
      </c>
      <c r="E90" s="4" t="s">
        <v>79</v>
      </c>
      <c r="F90" s="33">
        <v>2</v>
      </c>
      <c r="J90" s="1">
        <v>23</v>
      </c>
      <c r="K90" s="1">
        <v>3</v>
      </c>
      <c r="L90" s="1" t="s">
        <v>109</v>
      </c>
      <c r="N90" s="1">
        <v>23</v>
      </c>
      <c r="O90" s="1" t="s">
        <v>73</v>
      </c>
      <c r="W90" s="1">
        <v>8</v>
      </c>
      <c r="X90" t="s">
        <v>155</v>
      </c>
    </row>
    <row r="91" spans="1:24" ht="15" customHeight="1" x14ac:dyDescent="0.4">
      <c r="A91" s="32">
        <v>22</v>
      </c>
      <c r="B91" s="4" t="s">
        <v>50</v>
      </c>
      <c r="C91" s="4">
        <v>2</v>
      </c>
      <c r="D91" s="4">
        <v>22</v>
      </c>
      <c r="E91" s="4" t="s">
        <v>135</v>
      </c>
      <c r="F91" s="33">
        <v>2</v>
      </c>
      <c r="J91" s="1">
        <v>24</v>
      </c>
      <c r="K91" s="1">
        <v>9</v>
      </c>
      <c r="L91" s="1" t="s">
        <v>49</v>
      </c>
      <c r="N91" s="1" t="s">
        <v>108</v>
      </c>
      <c r="O91" s="1" t="s">
        <v>127</v>
      </c>
      <c r="W91" s="1">
        <v>9</v>
      </c>
      <c r="X91" t="s">
        <v>102</v>
      </c>
    </row>
    <row r="92" spans="1:24" ht="15" customHeight="1" x14ac:dyDescent="0.4">
      <c r="A92" s="32">
        <v>23</v>
      </c>
      <c r="B92" s="4" t="s">
        <v>109</v>
      </c>
      <c r="C92" s="4">
        <v>2</v>
      </c>
      <c r="D92" s="4">
        <v>23</v>
      </c>
      <c r="E92" s="4" t="s">
        <v>73</v>
      </c>
      <c r="F92" s="33">
        <v>2</v>
      </c>
      <c r="J92" s="1">
        <v>25</v>
      </c>
      <c r="K92" s="1">
        <v>18</v>
      </c>
      <c r="L92" s="1" t="s">
        <v>123</v>
      </c>
      <c r="W92" s="1">
        <v>10</v>
      </c>
      <c r="X92" t="s">
        <v>103</v>
      </c>
    </row>
    <row r="93" spans="1:24" ht="15" customHeight="1" x14ac:dyDescent="0.4">
      <c r="A93" s="32">
        <v>24</v>
      </c>
      <c r="B93" s="4" t="s">
        <v>49</v>
      </c>
      <c r="C93" s="4">
        <v>2</v>
      </c>
      <c r="D93" s="4" t="s">
        <v>108</v>
      </c>
      <c r="E93" s="4" t="s">
        <v>127</v>
      </c>
      <c r="F93" s="33">
        <v>1</v>
      </c>
      <c r="J93" s="1">
        <v>26</v>
      </c>
      <c r="K93" s="1">
        <v>13</v>
      </c>
      <c r="L93" s="1" t="s">
        <v>119</v>
      </c>
      <c r="W93" s="1">
        <v>11</v>
      </c>
      <c r="X93" t="s">
        <v>160</v>
      </c>
    </row>
    <row r="94" spans="1:24" ht="15" customHeight="1" x14ac:dyDescent="0.4">
      <c r="A94" s="32">
        <v>25</v>
      </c>
      <c r="B94" s="4" t="s">
        <v>123</v>
      </c>
      <c r="C94" s="4">
        <v>2</v>
      </c>
      <c r="D94" s="4"/>
      <c r="E94" s="4"/>
      <c r="F94" s="33"/>
      <c r="J94" s="1">
        <v>27</v>
      </c>
      <c r="K94" s="1">
        <v>27</v>
      </c>
      <c r="L94" s="1" t="s">
        <v>48</v>
      </c>
    </row>
    <row r="95" spans="1:24" ht="15" customHeight="1" x14ac:dyDescent="0.4">
      <c r="A95" s="32">
        <v>26</v>
      </c>
      <c r="B95" s="4" t="s">
        <v>119</v>
      </c>
      <c r="C95" s="4">
        <v>2</v>
      </c>
      <c r="D95" s="4"/>
      <c r="E95" s="4"/>
      <c r="F95" s="33"/>
      <c r="J95" s="1">
        <v>28</v>
      </c>
      <c r="K95" s="1">
        <v>16</v>
      </c>
      <c r="L95" s="1" t="s">
        <v>37</v>
      </c>
    </row>
    <row r="96" spans="1:24" ht="15" customHeight="1" x14ac:dyDescent="0.4">
      <c r="A96" s="32">
        <v>27</v>
      </c>
      <c r="B96" s="4" t="s">
        <v>48</v>
      </c>
      <c r="C96" s="4">
        <v>2</v>
      </c>
      <c r="D96" s="4"/>
      <c r="E96" s="4"/>
      <c r="F96" s="33"/>
      <c r="J96" s="1" t="s">
        <v>108</v>
      </c>
      <c r="K96" s="1">
        <v>6</v>
      </c>
      <c r="L96" s="1" t="s">
        <v>39</v>
      </c>
    </row>
    <row r="97" spans="1:6" ht="15" customHeight="1" x14ac:dyDescent="0.4">
      <c r="A97" s="32">
        <v>28</v>
      </c>
      <c r="B97" s="4" t="s">
        <v>37</v>
      </c>
      <c r="C97" s="4">
        <v>2</v>
      </c>
      <c r="D97" s="4"/>
      <c r="E97" s="4"/>
      <c r="F97" s="33"/>
    </row>
    <row r="98" spans="1:6" ht="15" customHeight="1" x14ac:dyDescent="0.4">
      <c r="A98" s="75" t="s">
        <v>108</v>
      </c>
      <c r="B98" s="4" t="s">
        <v>39</v>
      </c>
      <c r="C98" s="4">
        <v>1</v>
      </c>
      <c r="D98" s="4"/>
      <c r="E98" s="4"/>
      <c r="F98" s="33"/>
    </row>
    <row r="99" spans="1:6" ht="15" customHeight="1" x14ac:dyDescent="0.4">
      <c r="A99" s="75"/>
      <c r="B99" s="4"/>
      <c r="C99" s="2"/>
      <c r="D99" s="2"/>
      <c r="E99" s="2"/>
      <c r="F99" s="76"/>
    </row>
    <row r="100" spans="1:6" ht="15" customHeight="1" x14ac:dyDescent="0.4">
      <c r="A100" s="75"/>
      <c r="B100" s="4"/>
      <c r="C100" s="58">
        <f>SUM(C70:C98)</f>
        <v>63</v>
      </c>
      <c r="D100" s="2"/>
      <c r="E100" s="2"/>
      <c r="F100" s="56">
        <f>SUM(F70:F98)</f>
        <v>61</v>
      </c>
    </row>
    <row r="101" spans="1:6" ht="15" customHeight="1" x14ac:dyDescent="0.4">
      <c r="A101" s="75"/>
      <c r="B101" s="2"/>
      <c r="C101" s="2"/>
      <c r="D101" s="2"/>
      <c r="E101" s="2"/>
      <c r="F101" s="76"/>
    </row>
    <row r="102" spans="1:6" ht="15" customHeight="1" x14ac:dyDescent="0.4">
      <c r="A102" s="34" t="s">
        <v>0</v>
      </c>
      <c r="B102" s="62" t="s">
        <v>2</v>
      </c>
      <c r="C102" s="58" t="s">
        <v>6</v>
      </c>
      <c r="D102" s="4"/>
      <c r="E102" s="62" t="s">
        <v>3</v>
      </c>
      <c r="F102" s="56" t="s">
        <v>6</v>
      </c>
    </row>
    <row r="103" spans="1:6" ht="15" customHeight="1" x14ac:dyDescent="0.4">
      <c r="A103" s="32">
        <v>1</v>
      </c>
      <c r="B103" s="74" t="s">
        <v>75</v>
      </c>
      <c r="C103" s="4"/>
      <c r="D103" s="4">
        <v>1</v>
      </c>
      <c r="E103" s="4" t="s">
        <v>91</v>
      </c>
      <c r="F103" s="33">
        <v>12</v>
      </c>
    </row>
    <row r="104" spans="1:6" ht="15" customHeight="1" x14ac:dyDescent="0.4">
      <c r="A104" s="32">
        <v>2</v>
      </c>
      <c r="B104" s="72" t="s">
        <v>141</v>
      </c>
      <c r="C104" s="4"/>
      <c r="D104" s="4">
        <v>2</v>
      </c>
      <c r="E104" s="4" t="s">
        <v>147</v>
      </c>
      <c r="F104" s="33">
        <v>8</v>
      </c>
    </row>
    <row r="105" spans="1:6" ht="15" customHeight="1" x14ac:dyDescent="0.4">
      <c r="A105" s="32">
        <v>3</v>
      </c>
      <c r="B105" s="72" t="s">
        <v>143</v>
      </c>
      <c r="C105" s="4"/>
      <c r="D105" s="4">
        <v>3</v>
      </c>
      <c r="E105" s="74" t="s">
        <v>146</v>
      </c>
      <c r="F105" s="33"/>
    </row>
    <row r="106" spans="1:6" ht="15" customHeight="1" x14ac:dyDescent="0.4">
      <c r="A106" s="32">
        <v>4</v>
      </c>
      <c r="B106" s="4" t="s">
        <v>76</v>
      </c>
      <c r="C106" s="4">
        <v>12</v>
      </c>
      <c r="D106" s="4">
        <v>4</v>
      </c>
      <c r="E106" s="73" t="s">
        <v>149</v>
      </c>
      <c r="F106" s="33">
        <v>5</v>
      </c>
    </row>
    <row r="107" spans="1:6" ht="15" customHeight="1" x14ac:dyDescent="0.4">
      <c r="A107" s="32">
        <v>5</v>
      </c>
      <c r="B107" s="4" t="s">
        <v>142</v>
      </c>
      <c r="C107" s="4">
        <v>8</v>
      </c>
      <c r="D107" s="4">
        <v>5</v>
      </c>
      <c r="E107" s="4" t="s">
        <v>90</v>
      </c>
      <c r="F107" s="33">
        <v>3</v>
      </c>
    </row>
    <row r="108" spans="1:6" ht="15" customHeight="1" x14ac:dyDescent="0.4">
      <c r="A108" s="32">
        <v>6</v>
      </c>
      <c r="B108" s="4" t="s">
        <v>144</v>
      </c>
      <c r="C108" s="4">
        <v>5</v>
      </c>
      <c r="D108" s="4">
        <v>6</v>
      </c>
      <c r="E108" s="4" t="s">
        <v>88</v>
      </c>
      <c r="F108" s="33">
        <v>2</v>
      </c>
    </row>
    <row r="109" spans="1:6" ht="15" customHeight="1" x14ac:dyDescent="0.4">
      <c r="A109" s="32">
        <v>7</v>
      </c>
      <c r="B109" s="4" t="s">
        <v>85</v>
      </c>
      <c r="C109" s="4">
        <v>3</v>
      </c>
      <c r="D109" s="4">
        <v>7</v>
      </c>
      <c r="E109" s="4" t="s">
        <v>93</v>
      </c>
      <c r="F109" s="33">
        <v>2</v>
      </c>
    </row>
    <row r="110" spans="1:6" ht="15" customHeight="1" x14ac:dyDescent="0.4">
      <c r="A110" s="32">
        <v>8</v>
      </c>
      <c r="B110" s="73" t="s">
        <v>74</v>
      </c>
      <c r="C110" s="4">
        <v>2</v>
      </c>
      <c r="D110" s="4">
        <v>8</v>
      </c>
      <c r="E110" s="4" t="s">
        <v>148</v>
      </c>
      <c r="F110" s="33">
        <v>2</v>
      </c>
    </row>
    <row r="111" spans="1:6" ht="15" customHeight="1" x14ac:dyDescent="0.4">
      <c r="A111" s="32">
        <v>9</v>
      </c>
      <c r="B111" s="73" t="s">
        <v>83</v>
      </c>
      <c r="C111" s="4">
        <v>2</v>
      </c>
      <c r="D111" s="4">
        <v>9</v>
      </c>
      <c r="E111" s="4" t="s">
        <v>89</v>
      </c>
      <c r="F111" s="33">
        <v>2</v>
      </c>
    </row>
    <row r="112" spans="1:6" ht="15" customHeight="1" x14ac:dyDescent="0.4">
      <c r="A112" s="32">
        <v>10</v>
      </c>
      <c r="B112" s="4" t="s">
        <v>84</v>
      </c>
      <c r="C112" s="4">
        <v>2</v>
      </c>
      <c r="D112" s="4">
        <v>10</v>
      </c>
      <c r="E112" s="4" t="s">
        <v>87</v>
      </c>
      <c r="F112" s="33">
        <v>2</v>
      </c>
    </row>
    <row r="113" spans="1:6" ht="15" customHeight="1" x14ac:dyDescent="0.4">
      <c r="A113" s="32">
        <v>11</v>
      </c>
      <c r="B113" s="4" t="s">
        <v>92</v>
      </c>
      <c r="C113" s="4">
        <v>2</v>
      </c>
      <c r="D113" s="4" t="s">
        <v>108</v>
      </c>
      <c r="E113" s="73" t="s">
        <v>145</v>
      </c>
      <c r="F113" s="33">
        <v>1</v>
      </c>
    </row>
    <row r="114" spans="1:6" ht="15" customHeight="1" x14ac:dyDescent="0.4">
      <c r="A114" s="32" t="s">
        <v>108</v>
      </c>
      <c r="B114" s="4" t="s">
        <v>140</v>
      </c>
      <c r="C114" s="4">
        <v>1</v>
      </c>
      <c r="D114" s="4" t="s">
        <v>108</v>
      </c>
      <c r="E114" s="73" t="s">
        <v>150</v>
      </c>
      <c r="F114" s="33">
        <v>1</v>
      </c>
    </row>
    <row r="115" spans="1:6" ht="15" customHeight="1" x14ac:dyDescent="0.4">
      <c r="A115" s="32" t="s">
        <v>108</v>
      </c>
      <c r="B115" s="71" t="s">
        <v>80</v>
      </c>
      <c r="C115" s="4"/>
      <c r="D115" s="4"/>
      <c r="E115" s="4"/>
      <c r="F115" s="33"/>
    </row>
    <row r="116" spans="1:6" ht="15" customHeight="1" x14ac:dyDescent="0.4">
      <c r="A116" s="75"/>
      <c r="B116" s="2"/>
      <c r="C116" s="4"/>
      <c r="D116" s="4"/>
      <c r="E116" s="4"/>
      <c r="F116" s="33"/>
    </row>
    <row r="117" spans="1:6" ht="15" customHeight="1" x14ac:dyDescent="0.4">
      <c r="A117" s="75"/>
      <c r="B117" s="2"/>
      <c r="C117" s="58">
        <f>SUM(C103:C115)</f>
        <v>37</v>
      </c>
      <c r="D117" s="4"/>
      <c r="E117" s="4"/>
      <c r="F117" s="56">
        <f>SUM(F103:F115)</f>
        <v>40</v>
      </c>
    </row>
    <row r="118" spans="1:6" ht="15" customHeight="1" x14ac:dyDescent="0.4">
      <c r="A118" s="75"/>
      <c r="B118" s="2"/>
      <c r="C118" s="2"/>
      <c r="D118" s="4"/>
      <c r="E118" s="4"/>
      <c r="F118" s="76"/>
    </row>
    <row r="119" spans="1:6" ht="15" customHeight="1" x14ac:dyDescent="0.4">
      <c r="A119" s="34" t="s">
        <v>0</v>
      </c>
      <c r="B119" s="62" t="s">
        <v>184</v>
      </c>
      <c r="C119" s="2"/>
      <c r="D119" s="2"/>
      <c r="E119" s="58" t="s">
        <v>4</v>
      </c>
      <c r="F119" s="76"/>
    </row>
    <row r="120" spans="1:6" ht="15" customHeight="1" x14ac:dyDescent="0.4">
      <c r="A120" s="32">
        <v>1</v>
      </c>
      <c r="B120" s="71" t="s">
        <v>98</v>
      </c>
      <c r="C120" s="4"/>
      <c r="D120" s="2"/>
      <c r="E120" s="58" t="s">
        <v>164</v>
      </c>
      <c r="F120" s="33"/>
    </row>
    <row r="121" spans="1:6" ht="15" customHeight="1" x14ac:dyDescent="0.4">
      <c r="A121" s="32">
        <v>2</v>
      </c>
      <c r="B121" s="73" t="s">
        <v>101</v>
      </c>
      <c r="C121" s="4"/>
      <c r="D121" s="4">
        <v>1</v>
      </c>
      <c r="E121" s="4" t="s">
        <v>153</v>
      </c>
      <c r="F121" s="33"/>
    </row>
    <row r="122" spans="1:6" ht="15" customHeight="1" x14ac:dyDescent="0.4">
      <c r="A122" s="32">
        <v>3</v>
      </c>
      <c r="B122" s="4" t="s">
        <v>151</v>
      </c>
      <c r="C122" s="4"/>
      <c r="D122" s="4">
        <v>2</v>
      </c>
      <c r="E122" s="4" t="s">
        <v>158</v>
      </c>
      <c r="F122" s="33"/>
    </row>
    <row r="123" spans="1:6" ht="15" customHeight="1" x14ac:dyDescent="0.4">
      <c r="A123" s="32">
        <v>4</v>
      </c>
      <c r="B123" s="71" t="s">
        <v>162</v>
      </c>
      <c r="C123" s="4"/>
      <c r="D123" s="4">
        <v>3</v>
      </c>
      <c r="E123" s="4" t="s">
        <v>159</v>
      </c>
      <c r="F123" s="33"/>
    </row>
    <row r="124" spans="1:6" ht="15" customHeight="1" x14ac:dyDescent="0.4">
      <c r="A124" s="32">
        <v>5</v>
      </c>
      <c r="B124" s="73" t="s">
        <v>152</v>
      </c>
      <c r="C124" s="4"/>
      <c r="D124" s="4">
        <v>4</v>
      </c>
      <c r="E124" s="4" t="s">
        <v>154</v>
      </c>
      <c r="F124" s="33"/>
    </row>
    <row r="125" spans="1:6" ht="15" customHeight="1" x14ac:dyDescent="0.4">
      <c r="A125" s="75"/>
      <c r="B125" s="2"/>
      <c r="C125" s="2"/>
      <c r="D125" s="4"/>
      <c r="E125" s="4"/>
      <c r="F125" s="33"/>
    </row>
    <row r="126" spans="1:6" ht="15" customHeight="1" x14ac:dyDescent="0.4">
      <c r="A126" s="75"/>
      <c r="B126" s="2"/>
      <c r="C126" s="2"/>
      <c r="D126" s="4"/>
      <c r="E126" s="58" t="s">
        <v>163</v>
      </c>
      <c r="F126" s="33"/>
    </row>
    <row r="127" spans="1:6" ht="15" customHeight="1" x14ac:dyDescent="0.4">
      <c r="A127" s="75"/>
      <c r="B127" s="2"/>
      <c r="C127" s="2"/>
      <c r="D127" s="4">
        <v>1</v>
      </c>
      <c r="E127" s="4" t="s">
        <v>157</v>
      </c>
      <c r="F127" s="33"/>
    </row>
    <row r="128" spans="1:6" ht="15" customHeight="1" x14ac:dyDescent="0.4">
      <c r="A128" s="75"/>
      <c r="B128" s="2"/>
      <c r="C128" s="2"/>
      <c r="D128" s="4">
        <v>2</v>
      </c>
      <c r="E128" s="4" t="s">
        <v>113</v>
      </c>
      <c r="F128" s="33"/>
    </row>
    <row r="129" spans="1:24" ht="15" customHeight="1" x14ac:dyDescent="0.4">
      <c r="A129" s="75"/>
      <c r="B129" s="2"/>
      <c r="C129" s="2"/>
      <c r="D129" s="4">
        <v>3</v>
      </c>
      <c r="E129" s="4" t="s">
        <v>156</v>
      </c>
      <c r="F129" s="33"/>
    </row>
    <row r="130" spans="1:24" ht="15" customHeight="1" x14ac:dyDescent="0.4">
      <c r="A130" s="75"/>
      <c r="B130" s="2"/>
      <c r="C130" s="2"/>
      <c r="D130" s="4">
        <v>4</v>
      </c>
      <c r="E130" s="4" t="s">
        <v>155</v>
      </c>
      <c r="F130" s="33"/>
    </row>
    <row r="131" spans="1:24" ht="15" customHeight="1" x14ac:dyDescent="0.4">
      <c r="A131" s="75"/>
      <c r="B131" s="2"/>
      <c r="C131" s="2"/>
      <c r="D131" s="4">
        <v>5</v>
      </c>
      <c r="E131" s="4" t="s">
        <v>102</v>
      </c>
      <c r="F131" s="76"/>
    </row>
    <row r="132" spans="1:24" ht="15" customHeight="1" x14ac:dyDescent="0.4">
      <c r="A132" s="75"/>
      <c r="B132" s="2"/>
      <c r="C132" s="2"/>
      <c r="D132" s="4">
        <v>6</v>
      </c>
      <c r="E132" s="4" t="s">
        <v>103</v>
      </c>
      <c r="F132" s="76"/>
    </row>
    <row r="133" spans="1:24" ht="15" customHeight="1" x14ac:dyDescent="0.4">
      <c r="A133" s="75"/>
      <c r="B133" s="2"/>
      <c r="C133" s="2"/>
      <c r="D133" s="4">
        <v>7</v>
      </c>
      <c r="E133" s="4" t="s">
        <v>160</v>
      </c>
      <c r="F133" s="76"/>
    </row>
    <row r="134" spans="1:24" ht="15" customHeight="1" thickBot="1" x14ac:dyDescent="0.45">
      <c r="A134" s="77"/>
      <c r="B134" s="78"/>
      <c r="C134" s="78"/>
      <c r="D134" s="78"/>
      <c r="E134" s="78"/>
      <c r="F134" s="79"/>
    </row>
    <row r="135" spans="1:24" ht="15" customHeight="1" x14ac:dyDescent="0.4">
      <c r="A135" s="127" t="s">
        <v>183</v>
      </c>
      <c r="B135" s="128"/>
      <c r="C135" s="128"/>
      <c r="D135" s="128"/>
      <c r="E135" s="128"/>
      <c r="F135" s="129"/>
    </row>
    <row r="136" spans="1:24" ht="15" customHeight="1" thickBot="1" x14ac:dyDescent="0.45">
      <c r="A136" s="130">
        <v>42344</v>
      </c>
      <c r="B136" s="131"/>
      <c r="C136" s="131"/>
      <c r="D136" s="131"/>
      <c r="E136" s="131"/>
      <c r="F136" s="132"/>
    </row>
    <row r="137" spans="1:24" ht="15" customHeight="1" x14ac:dyDescent="0.4">
      <c r="A137" s="82" t="s">
        <v>0</v>
      </c>
      <c r="B137" s="29" t="s">
        <v>1</v>
      </c>
      <c r="C137" s="83" t="s">
        <v>6</v>
      </c>
      <c r="D137" s="29" t="s">
        <v>0</v>
      </c>
      <c r="E137" s="84" t="s">
        <v>15</v>
      </c>
      <c r="F137" s="85" t="s">
        <v>6</v>
      </c>
      <c r="J137" s="1">
        <v>1</v>
      </c>
      <c r="K137" s="1">
        <v>15</v>
      </c>
      <c r="L137" s="25" t="s">
        <v>47</v>
      </c>
      <c r="M137" s="1">
        <v>1</v>
      </c>
      <c r="N137" s="1">
        <v>47</v>
      </c>
      <c r="O137" s="60" t="s">
        <v>175</v>
      </c>
      <c r="P137" s="1">
        <v>1</v>
      </c>
      <c r="Q137" s="1">
        <v>82</v>
      </c>
      <c r="R137" s="1" t="s">
        <v>141</v>
      </c>
      <c r="S137" s="1">
        <v>1</v>
      </c>
      <c r="T137" s="1">
        <v>126</v>
      </c>
      <c r="U137" s="25" t="s">
        <v>107</v>
      </c>
      <c r="W137" s="1">
        <v>1</v>
      </c>
      <c r="X137" s="21" t="s">
        <v>169</v>
      </c>
    </row>
    <row r="138" spans="1:24" ht="15" customHeight="1" x14ac:dyDescent="0.4">
      <c r="A138" s="32">
        <v>1</v>
      </c>
      <c r="B138" s="73" t="s">
        <v>47</v>
      </c>
      <c r="C138" s="4">
        <v>12</v>
      </c>
      <c r="D138" s="4">
        <v>1</v>
      </c>
      <c r="E138" s="71" t="s">
        <v>175</v>
      </c>
      <c r="F138" s="33"/>
      <c r="J138" s="1">
        <v>2</v>
      </c>
      <c r="K138" s="1">
        <v>1</v>
      </c>
      <c r="L138" s="1" t="s">
        <v>109</v>
      </c>
      <c r="M138" s="1">
        <v>2</v>
      </c>
      <c r="N138" s="1">
        <v>43</v>
      </c>
      <c r="O138" s="25" t="s">
        <v>66</v>
      </c>
      <c r="P138" s="1">
        <v>2</v>
      </c>
      <c r="Q138" s="1">
        <v>85</v>
      </c>
      <c r="R138" s="1" t="s">
        <v>77</v>
      </c>
      <c r="S138" s="1">
        <v>2</v>
      </c>
      <c r="T138" s="1">
        <v>122</v>
      </c>
      <c r="U138" s="1" t="s">
        <v>91</v>
      </c>
      <c r="W138" s="1">
        <v>2</v>
      </c>
      <c r="X138" s="1" t="s">
        <v>100</v>
      </c>
    </row>
    <row r="139" spans="1:24" ht="15" customHeight="1" x14ac:dyDescent="0.4">
      <c r="A139" s="32">
        <v>2</v>
      </c>
      <c r="B139" s="4" t="s">
        <v>109</v>
      </c>
      <c r="C139" s="4">
        <v>8</v>
      </c>
      <c r="D139" s="4">
        <v>2</v>
      </c>
      <c r="E139" s="73" t="s">
        <v>66</v>
      </c>
      <c r="F139" s="33">
        <v>12</v>
      </c>
      <c r="J139" s="1">
        <v>3</v>
      </c>
      <c r="K139" s="1">
        <v>6</v>
      </c>
      <c r="L139" s="1" t="s">
        <v>105</v>
      </c>
      <c r="M139" s="1">
        <v>3</v>
      </c>
      <c r="N139" s="1">
        <v>51</v>
      </c>
      <c r="O139" s="1" t="s">
        <v>177</v>
      </c>
      <c r="P139" s="1">
        <v>3</v>
      </c>
      <c r="Q139" s="1">
        <v>83</v>
      </c>
      <c r="R139" s="1" t="s">
        <v>171</v>
      </c>
      <c r="S139" s="1">
        <v>3</v>
      </c>
      <c r="T139" s="1">
        <v>121</v>
      </c>
      <c r="U139" s="21" t="s">
        <v>146</v>
      </c>
      <c r="W139" s="1">
        <v>3</v>
      </c>
      <c r="X139" s="25" t="s">
        <v>101</v>
      </c>
    </row>
    <row r="140" spans="1:24" ht="15" customHeight="1" x14ac:dyDescent="0.4">
      <c r="A140" s="32">
        <v>3</v>
      </c>
      <c r="B140" s="4" t="s">
        <v>105</v>
      </c>
      <c r="C140" s="4">
        <v>5</v>
      </c>
      <c r="D140" s="4">
        <v>3</v>
      </c>
      <c r="E140" s="4" t="s">
        <v>177</v>
      </c>
      <c r="F140" s="33">
        <v>8</v>
      </c>
      <c r="J140" s="1">
        <v>4</v>
      </c>
      <c r="K140" s="1">
        <v>5</v>
      </c>
      <c r="L140" s="1" t="s">
        <v>49</v>
      </c>
      <c r="M140" s="1">
        <v>4</v>
      </c>
      <c r="N140" s="1">
        <v>44</v>
      </c>
      <c r="O140" s="1" t="s">
        <v>72</v>
      </c>
      <c r="P140" s="1">
        <v>4</v>
      </c>
      <c r="Q140" s="1">
        <v>81</v>
      </c>
      <c r="R140" s="1" t="s">
        <v>168</v>
      </c>
      <c r="S140" s="1">
        <v>4</v>
      </c>
      <c r="T140" s="1">
        <v>123</v>
      </c>
      <c r="U140" s="1" t="s">
        <v>172</v>
      </c>
      <c r="X140" s="1"/>
    </row>
    <row r="141" spans="1:24" ht="15" customHeight="1" x14ac:dyDescent="0.4">
      <c r="A141" s="32">
        <v>4</v>
      </c>
      <c r="B141" s="4" t="s">
        <v>49</v>
      </c>
      <c r="C141" s="4">
        <v>3</v>
      </c>
      <c r="D141" s="4">
        <v>4</v>
      </c>
      <c r="E141" s="4" t="s">
        <v>72</v>
      </c>
      <c r="F141" s="33">
        <v>5</v>
      </c>
      <c r="J141" s="1">
        <v>5</v>
      </c>
      <c r="K141" s="1">
        <v>17</v>
      </c>
      <c r="L141" s="41" t="s">
        <v>125</v>
      </c>
      <c r="M141" s="1">
        <v>5</v>
      </c>
      <c r="N141" s="1">
        <v>49</v>
      </c>
      <c r="O141" s="1" t="s">
        <v>64</v>
      </c>
      <c r="P141" s="1">
        <v>5</v>
      </c>
      <c r="Q141" s="1">
        <v>84</v>
      </c>
      <c r="R141" s="1" t="s">
        <v>84</v>
      </c>
      <c r="S141" s="1">
        <v>5</v>
      </c>
      <c r="T141" s="1">
        <v>125</v>
      </c>
      <c r="U141" s="1" t="s">
        <v>88</v>
      </c>
      <c r="X141" s="1"/>
    </row>
    <row r="142" spans="1:24" ht="15" customHeight="1" x14ac:dyDescent="0.4">
      <c r="A142" s="32">
        <v>5</v>
      </c>
      <c r="B142" s="72" t="s">
        <v>125</v>
      </c>
      <c r="C142" s="4"/>
      <c r="D142" s="4">
        <v>5</v>
      </c>
      <c r="E142" s="4" t="s">
        <v>64</v>
      </c>
      <c r="F142" s="86">
        <v>3</v>
      </c>
      <c r="J142" s="1">
        <v>6</v>
      </c>
      <c r="K142" s="1">
        <v>14</v>
      </c>
      <c r="L142" s="1" t="s">
        <v>52</v>
      </c>
      <c r="M142" s="1">
        <v>6</v>
      </c>
      <c r="N142" s="1">
        <v>41</v>
      </c>
      <c r="O142" s="1" t="s">
        <v>167</v>
      </c>
      <c r="S142" s="1">
        <v>6</v>
      </c>
      <c r="T142" s="1">
        <v>124</v>
      </c>
      <c r="U142" s="1" t="s">
        <v>173</v>
      </c>
      <c r="X142" s="1"/>
    </row>
    <row r="143" spans="1:24" ht="15" customHeight="1" x14ac:dyDescent="0.4">
      <c r="A143" s="32">
        <v>6</v>
      </c>
      <c r="B143" s="4" t="s">
        <v>52</v>
      </c>
      <c r="C143" s="4">
        <v>2</v>
      </c>
      <c r="D143" s="4">
        <v>6</v>
      </c>
      <c r="E143" s="4" t="s">
        <v>167</v>
      </c>
      <c r="F143" s="86">
        <v>2</v>
      </c>
      <c r="J143" s="1">
        <v>7</v>
      </c>
      <c r="K143" s="1">
        <v>4</v>
      </c>
      <c r="L143" s="1" t="s">
        <v>44</v>
      </c>
      <c r="M143" s="1">
        <v>7</v>
      </c>
      <c r="N143" s="1">
        <v>42</v>
      </c>
      <c r="O143" s="41" t="s">
        <v>170</v>
      </c>
      <c r="X143" s="1"/>
    </row>
    <row r="144" spans="1:24" ht="15" customHeight="1" x14ac:dyDescent="0.4">
      <c r="A144" s="32">
        <v>7</v>
      </c>
      <c r="B144" s="4" t="s">
        <v>44</v>
      </c>
      <c r="C144" s="4">
        <v>2</v>
      </c>
      <c r="D144" s="4">
        <v>7</v>
      </c>
      <c r="E144" s="72" t="s">
        <v>170</v>
      </c>
      <c r="F144" s="76"/>
      <c r="J144" s="1">
        <v>8</v>
      </c>
      <c r="K144" s="1">
        <v>7</v>
      </c>
      <c r="L144" s="1" t="s">
        <v>174</v>
      </c>
      <c r="M144" s="1">
        <v>8</v>
      </c>
      <c r="N144" s="1">
        <v>50</v>
      </c>
      <c r="O144" s="1" t="s">
        <v>127</v>
      </c>
      <c r="X144" s="1"/>
    </row>
    <row r="145" spans="1:24" ht="15" customHeight="1" x14ac:dyDescent="0.4">
      <c r="A145" s="32">
        <v>8</v>
      </c>
      <c r="B145" s="4" t="s">
        <v>174</v>
      </c>
      <c r="C145" s="4">
        <v>2</v>
      </c>
      <c r="D145" s="4">
        <v>8</v>
      </c>
      <c r="E145" s="4" t="s">
        <v>127</v>
      </c>
      <c r="F145" s="86">
        <v>2</v>
      </c>
      <c r="J145" s="1">
        <v>9</v>
      </c>
      <c r="K145" s="1">
        <v>10</v>
      </c>
      <c r="L145" s="1" t="s">
        <v>46</v>
      </c>
      <c r="M145" s="1">
        <v>9</v>
      </c>
      <c r="N145" s="1">
        <v>48</v>
      </c>
      <c r="O145" s="1" t="s">
        <v>69</v>
      </c>
      <c r="X145" s="1"/>
    </row>
    <row r="146" spans="1:24" ht="15" customHeight="1" x14ac:dyDescent="0.4">
      <c r="A146" s="32">
        <v>9</v>
      </c>
      <c r="B146" s="4" t="s">
        <v>46</v>
      </c>
      <c r="C146" s="4">
        <v>2</v>
      </c>
      <c r="D146" s="4">
        <v>9</v>
      </c>
      <c r="E146" s="4" t="s">
        <v>69</v>
      </c>
      <c r="F146" s="86">
        <v>2</v>
      </c>
      <c r="J146" s="1">
        <v>10</v>
      </c>
      <c r="K146" s="1">
        <v>3</v>
      </c>
      <c r="L146" s="1" t="s">
        <v>35</v>
      </c>
      <c r="M146" s="1">
        <v>10</v>
      </c>
      <c r="N146" s="1">
        <v>52</v>
      </c>
      <c r="O146" s="1" t="s">
        <v>61</v>
      </c>
      <c r="W146" s="1">
        <v>1</v>
      </c>
      <c r="X146" s="1" t="s">
        <v>157</v>
      </c>
    </row>
    <row r="147" spans="1:24" ht="15" customHeight="1" x14ac:dyDescent="0.4">
      <c r="A147" s="32">
        <v>10</v>
      </c>
      <c r="B147" s="4" t="s">
        <v>35</v>
      </c>
      <c r="C147" s="4">
        <v>2</v>
      </c>
      <c r="D147" s="4">
        <v>10</v>
      </c>
      <c r="E147" s="4" t="s">
        <v>61</v>
      </c>
      <c r="F147" s="86">
        <v>2</v>
      </c>
      <c r="J147" s="1">
        <v>11</v>
      </c>
      <c r="K147" s="1">
        <v>12</v>
      </c>
      <c r="L147" s="41" t="s">
        <v>178</v>
      </c>
      <c r="M147" s="1">
        <v>11</v>
      </c>
      <c r="N147" s="1">
        <v>46</v>
      </c>
      <c r="O147" s="25" t="s">
        <v>60</v>
      </c>
      <c r="W147" s="1">
        <v>2</v>
      </c>
      <c r="X147" s="1" t="s">
        <v>179</v>
      </c>
    </row>
    <row r="148" spans="1:24" ht="15" customHeight="1" x14ac:dyDescent="0.4">
      <c r="A148" s="32">
        <v>11</v>
      </c>
      <c r="B148" s="72" t="s">
        <v>178</v>
      </c>
      <c r="C148" s="4"/>
      <c r="D148" s="4">
        <v>11</v>
      </c>
      <c r="E148" s="73" t="s">
        <v>60</v>
      </c>
      <c r="F148" s="86">
        <v>2</v>
      </c>
      <c r="J148" s="1">
        <v>12</v>
      </c>
      <c r="K148" s="1">
        <v>11</v>
      </c>
      <c r="L148" s="1" t="s">
        <v>117</v>
      </c>
      <c r="M148" s="1">
        <v>12</v>
      </c>
      <c r="N148" s="1">
        <v>45</v>
      </c>
      <c r="O148" s="1" t="s">
        <v>129</v>
      </c>
      <c r="W148" s="1">
        <v>3</v>
      </c>
      <c r="X148" s="1" t="s">
        <v>102</v>
      </c>
    </row>
    <row r="149" spans="1:24" ht="15" customHeight="1" x14ac:dyDescent="0.4">
      <c r="A149" s="32">
        <v>12</v>
      </c>
      <c r="B149" s="4" t="s">
        <v>117</v>
      </c>
      <c r="C149" s="4">
        <v>2</v>
      </c>
      <c r="D149" s="4">
        <v>12</v>
      </c>
      <c r="E149" s="4" t="s">
        <v>129</v>
      </c>
      <c r="F149" s="86">
        <v>2</v>
      </c>
      <c r="J149" s="1">
        <v>13</v>
      </c>
      <c r="K149" s="1">
        <v>2</v>
      </c>
      <c r="L149" s="1" t="s">
        <v>36</v>
      </c>
      <c r="M149" s="1" t="s">
        <v>108</v>
      </c>
      <c r="N149" s="1">
        <v>53</v>
      </c>
      <c r="O149" s="1" t="s">
        <v>136</v>
      </c>
      <c r="X149" s="1"/>
    </row>
    <row r="150" spans="1:24" ht="15" customHeight="1" x14ac:dyDescent="0.4">
      <c r="A150" s="32">
        <v>13</v>
      </c>
      <c r="B150" s="4" t="s">
        <v>36</v>
      </c>
      <c r="C150" s="4">
        <v>2</v>
      </c>
      <c r="D150" s="4" t="s">
        <v>108</v>
      </c>
      <c r="E150" s="4" t="s">
        <v>136</v>
      </c>
      <c r="F150" s="86">
        <v>2</v>
      </c>
      <c r="J150" s="1">
        <v>14</v>
      </c>
      <c r="K150" s="1">
        <v>13</v>
      </c>
      <c r="L150" s="1" t="s">
        <v>180</v>
      </c>
      <c r="M150" s="1" t="s">
        <v>108</v>
      </c>
      <c r="N150" s="1">
        <v>54</v>
      </c>
      <c r="O150" s="41" t="s">
        <v>181</v>
      </c>
      <c r="X150" s="1"/>
    </row>
    <row r="151" spans="1:24" ht="15" customHeight="1" x14ac:dyDescent="0.4">
      <c r="A151" s="32">
        <v>14</v>
      </c>
      <c r="B151" s="4" t="s">
        <v>180</v>
      </c>
      <c r="C151" s="4">
        <v>2</v>
      </c>
      <c r="D151" s="4" t="s">
        <v>108</v>
      </c>
      <c r="E151" s="72" t="s">
        <v>181</v>
      </c>
      <c r="F151" s="76"/>
      <c r="J151" s="1">
        <v>15</v>
      </c>
      <c r="K151" s="1">
        <v>8</v>
      </c>
      <c r="L151" s="1" t="s">
        <v>176</v>
      </c>
      <c r="X151" s="1"/>
    </row>
    <row r="152" spans="1:24" ht="15" customHeight="1" x14ac:dyDescent="0.4">
      <c r="A152" s="32">
        <v>15</v>
      </c>
      <c r="B152" s="4" t="s">
        <v>176</v>
      </c>
      <c r="C152" s="4">
        <v>2</v>
      </c>
      <c r="D152" s="2"/>
      <c r="E152" s="2"/>
      <c r="F152" s="76"/>
      <c r="J152" s="1" t="s">
        <v>108</v>
      </c>
      <c r="K152" s="1">
        <v>9</v>
      </c>
      <c r="L152" s="21" t="s">
        <v>161</v>
      </c>
      <c r="X152" s="1"/>
    </row>
    <row r="153" spans="1:24" ht="15" customHeight="1" x14ac:dyDescent="0.4">
      <c r="A153" s="32" t="s">
        <v>108</v>
      </c>
      <c r="B153" s="74" t="s">
        <v>161</v>
      </c>
      <c r="C153" s="4"/>
      <c r="D153" s="2"/>
      <c r="E153" s="2"/>
      <c r="F153" s="76"/>
      <c r="J153" s="1" t="s">
        <v>108</v>
      </c>
      <c r="K153" s="1">
        <v>16</v>
      </c>
      <c r="L153" s="1" t="s">
        <v>58</v>
      </c>
      <c r="X153" s="1"/>
    </row>
    <row r="154" spans="1:24" ht="15" customHeight="1" x14ac:dyDescent="0.4">
      <c r="A154" s="32" t="s">
        <v>108</v>
      </c>
      <c r="B154" s="4" t="s">
        <v>58</v>
      </c>
      <c r="C154" s="4">
        <v>1</v>
      </c>
      <c r="D154" s="2"/>
      <c r="E154" s="2"/>
      <c r="F154" s="76"/>
      <c r="J154" s="1" t="s">
        <v>108</v>
      </c>
      <c r="K154" s="1">
        <v>18</v>
      </c>
      <c r="L154" s="41" t="s">
        <v>182</v>
      </c>
      <c r="X154" s="1"/>
    </row>
    <row r="155" spans="1:24" ht="15" customHeight="1" x14ac:dyDescent="0.4">
      <c r="A155" s="32" t="s">
        <v>108</v>
      </c>
      <c r="B155" s="72" t="s">
        <v>182</v>
      </c>
      <c r="C155" s="4"/>
      <c r="D155" s="2"/>
      <c r="E155" s="2"/>
      <c r="F155" s="76"/>
    </row>
    <row r="156" spans="1:24" ht="15" customHeight="1" x14ac:dyDescent="0.4">
      <c r="A156" s="32"/>
      <c r="B156" s="4"/>
      <c r="C156" s="4"/>
      <c r="D156" s="4"/>
      <c r="E156" s="4"/>
      <c r="F156" s="76"/>
    </row>
    <row r="157" spans="1:24" ht="15" customHeight="1" x14ac:dyDescent="0.4">
      <c r="A157" s="32"/>
      <c r="B157" s="4"/>
      <c r="C157" s="58">
        <f>SUM(C138:C155)</f>
        <v>47</v>
      </c>
      <c r="D157" s="4"/>
      <c r="E157" s="4"/>
      <c r="F157" s="56">
        <f>SUM(F138:F155)</f>
        <v>42</v>
      </c>
    </row>
    <row r="158" spans="1:24" ht="15" customHeight="1" x14ac:dyDescent="0.4">
      <c r="A158" s="75"/>
      <c r="B158" s="2"/>
      <c r="C158" s="2"/>
      <c r="D158" s="2"/>
      <c r="E158" s="2"/>
      <c r="F158" s="76"/>
    </row>
    <row r="159" spans="1:24" ht="15" customHeight="1" x14ac:dyDescent="0.4">
      <c r="A159" s="34" t="s">
        <v>0</v>
      </c>
      <c r="B159" s="62" t="s">
        <v>2</v>
      </c>
      <c r="C159" s="58" t="s">
        <v>6</v>
      </c>
      <c r="D159" s="4"/>
      <c r="E159" s="62" t="s">
        <v>3</v>
      </c>
      <c r="F159" s="56" t="s">
        <v>6</v>
      </c>
    </row>
    <row r="160" spans="1:24" ht="15" customHeight="1" x14ac:dyDescent="0.4">
      <c r="A160" s="32">
        <v>1</v>
      </c>
      <c r="B160" s="4" t="s">
        <v>141</v>
      </c>
      <c r="C160" s="4">
        <v>6</v>
      </c>
      <c r="D160" s="4">
        <v>1</v>
      </c>
      <c r="E160" s="73" t="s">
        <v>107</v>
      </c>
      <c r="F160" s="33">
        <v>8</v>
      </c>
    </row>
    <row r="161" spans="1:28" ht="15" customHeight="1" x14ac:dyDescent="0.4">
      <c r="A161" s="32">
        <v>2</v>
      </c>
      <c r="B161" s="4" t="s">
        <v>77</v>
      </c>
      <c r="C161" s="4">
        <v>5</v>
      </c>
      <c r="D161" s="4">
        <v>2</v>
      </c>
      <c r="E161" s="4" t="s">
        <v>91</v>
      </c>
      <c r="F161" s="33">
        <v>6</v>
      </c>
    </row>
    <row r="162" spans="1:28" ht="15" customHeight="1" x14ac:dyDescent="0.4">
      <c r="A162" s="32">
        <v>3</v>
      </c>
      <c r="B162" s="4" t="s">
        <v>171</v>
      </c>
      <c r="C162" s="4">
        <v>3</v>
      </c>
      <c r="D162" s="4">
        <v>3</v>
      </c>
      <c r="E162" s="74" t="s">
        <v>146</v>
      </c>
      <c r="F162" s="33"/>
    </row>
    <row r="163" spans="1:28" ht="15" customHeight="1" x14ac:dyDescent="0.4">
      <c r="A163" s="32">
        <v>4</v>
      </c>
      <c r="B163" s="4" t="s">
        <v>168</v>
      </c>
      <c r="C163" s="4">
        <v>2</v>
      </c>
      <c r="D163" s="4">
        <v>4</v>
      </c>
      <c r="E163" s="4" t="s">
        <v>186</v>
      </c>
      <c r="F163" s="33">
        <v>3</v>
      </c>
    </row>
    <row r="164" spans="1:28" ht="15" customHeight="1" x14ac:dyDescent="0.4">
      <c r="A164" s="32">
        <v>5</v>
      </c>
      <c r="B164" s="4" t="s">
        <v>84</v>
      </c>
      <c r="C164" s="4">
        <v>2</v>
      </c>
      <c r="D164" s="4">
        <v>5</v>
      </c>
      <c r="E164" s="4" t="s">
        <v>88</v>
      </c>
      <c r="F164" s="33">
        <v>2</v>
      </c>
    </row>
    <row r="165" spans="1:28" ht="15" customHeight="1" x14ac:dyDescent="0.4">
      <c r="A165" s="75"/>
      <c r="B165" s="2"/>
      <c r="C165" s="4"/>
      <c r="D165" s="4">
        <v>6</v>
      </c>
      <c r="E165" s="4" t="s">
        <v>173</v>
      </c>
      <c r="F165" s="33">
        <v>2</v>
      </c>
    </row>
    <row r="166" spans="1:28" ht="15" customHeight="1" x14ac:dyDescent="0.4">
      <c r="A166" s="75"/>
      <c r="B166" s="2"/>
      <c r="C166" s="2"/>
      <c r="D166" s="2"/>
      <c r="E166" s="2"/>
      <c r="F166" s="76"/>
    </row>
    <row r="167" spans="1:28" ht="15" customHeight="1" x14ac:dyDescent="0.4">
      <c r="A167" s="75"/>
      <c r="B167" s="2"/>
      <c r="C167" s="58">
        <f>SUM(C160:C165)</f>
        <v>18</v>
      </c>
      <c r="D167" s="2"/>
      <c r="E167" s="2"/>
      <c r="F167" s="56">
        <f>SUM(F160:F165)</f>
        <v>21</v>
      </c>
    </row>
    <row r="168" spans="1:28" ht="15" customHeight="1" x14ac:dyDescent="0.4">
      <c r="A168" s="75"/>
      <c r="B168" s="2"/>
      <c r="C168" s="2"/>
      <c r="D168" s="2"/>
      <c r="E168" s="2"/>
      <c r="F168" s="76"/>
    </row>
    <row r="169" spans="1:28" ht="15" customHeight="1" x14ac:dyDescent="0.4">
      <c r="A169" s="34" t="s">
        <v>0</v>
      </c>
      <c r="B169" s="62" t="s">
        <v>184</v>
      </c>
      <c r="C169" s="2"/>
      <c r="D169" s="2"/>
      <c r="E169" s="58" t="s">
        <v>4</v>
      </c>
      <c r="F169" s="76"/>
    </row>
    <row r="170" spans="1:28" ht="15" customHeight="1" x14ac:dyDescent="0.4">
      <c r="A170" s="32">
        <v>1</v>
      </c>
      <c r="B170" s="74" t="s">
        <v>169</v>
      </c>
      <c r="C170" s="2"/>
      <c r="D170" s="4">
        <v>1</v>
      </c>
      <c r="E170" s="4" t="s">
        <v>157</v>
      </c>
      <c r="F170" s="76"/>
    </row>
    <row r="171" spans="1:28" ht="15" customHeight="1" x14ac:dyDescent="0.4">
      <c r="A171" s="32">
        <v>2</v>
      </c>
      <c r="B171" s="4" t="s">
        <v>100</v>
      </c>
      <c r="C171" s="2"/>
      <c r="D171" s="4">
        <v>2</v>
      </c>
      <c r="E171" s="4" t="s">
        <v>179</v>
      </c>
      <c r="F171" s="76"/>
    </row>
    <row r="172" spans="1:28" ht="15" customHeight="1" x14ac:dyDescent="0.4">
      <c r="A172" s="32">
        <v>3</v>
      </c>
      <c r="B172" s="73" t="s">
        <v>101</v>
      </c>
      <c r="C172" s="2"/>
      <c r="D172" s="4">
        <v>3</v>
      </c>
      <c r="E172" s="4" t="s">
        <v>102</v>
      </c>
      <c r="F172" s="76"/>
    </row>
    <row r="173" spans="1:28" ht="15" customHeight="1" x14ac:dyDescent="0.4">
      <c r="A173" s="75"/>
      <c r="B173" s="2"/>
      <c r="C173" s="2"/>
      <c r="D173" s="2"/>
      <c r="E173" s="2"/>
      <c r="F173" s="76"/>
    </row>
    <row r="174" spans="1:28" ht="15" customHeight="1" thickBot="1" x14ac:dyDescent="0.45">
      <c r="A174" s="77"/>
      <c r="B174" s="78"/>
      <c r="C174" s="78"/>
      <c r="D174" s="78"/>
      <c r="E174" s="78"/>
      <c r="F174" s="79"/>
    </row>
    <row r="175" spans="1:28" ht="15" customHeight="1" x14ac:dyDescent="0.4">
      <c r="A175" s="127" t="s">
        <v>211</v>
      </c>
      <c r="B175" s="128"/>
      <c r="C175" s="128"/>
      <c r="D175" s="128"/>
      <c r="E175" s="128"/>
      <c r="F175" s="129"/>
    </row>
    <row r="176" spans="1:28" ht="15" customHeight="1" thickBot="1" x14ac:dyDescent="0.45">
      <c r="A176" s="130">
        <v>42351</v>
      </c>
      <c r="B176" s="131"/>
      <c r="C176" s="131"/>
      <c r="D176" s="131"/>
      <c r="E176" s="131"/>
      <c r="F176" s="132"/>
      <c r="J176" s="1">
        <v>1</v>
      </c>
      <c r="K176" s="1">
        <v>17</v>
      </c>
      <c r="L176" s="25" t="s">
        <v>47</v>
      </c>
      <c r="M176" s="1">
        <v>1</v>
      </c>
      <c r="N176" s="1">
        <v>48</v>
      </c>
      <c r="O176" s="21" t="s">
        <v>197</v>
      </c>
      <c r="P176" s="1">
        <v>1</v>
      </c>
      <c r="Q176" s="1">
        <v>93</v>
      </c>
      <c r="R176" s="1" t="s">
        <v>207</v>
      </c>
      <c r="T176" s="1">
        <v>1</v>
      </c>
      <c r="U176" s="1">
        <v>124</v>
      </c>
      <c r="V176" s="25" t="s">
        <v>209</v>
      </c>
      <c r="X176" s="1"/>
      <c r="Y176" s="90" t="s">
        <v>98</v>
      </c>
      <c r="Z176" s="1"/>
      <c r="AA176" s="1">
        <v>3</v>
      </c>
      <c r="AB176" s="1"/>
    </row>
    <row r="177" spans="1:28" ht="15" customHeight="1" x14ac:dyDescent="0.4">
      <c r="A177" s="82" t="s">
        <v>0</v>
      </c>
      <c r="B177" s="29" t="s">
        <v>1</v>
      </c>
      <c r="C177" s="87" t="s">
        <v>6</v>
      </c>
      <c r="D177" s="29" t="s">
        <v>0</v>
      </c>
      <c r="E177" s="84" t="s">
        <v>15</v>
      </c>
      <c r="F177" s="88" t="s">
        <v>6</v>
      </c>
      <c r="J177" s="1">
        <v>2</v>
      </c>
      <c r="K177" s="1">
        <v>25</v>
      </c>
      <c r="L177" s="41" t="s">
        <v>194</v>
      </c>
      <c r="M177" s="1">
        <v>2</v>
      </c>
      <c r="N177" s="1">
        <v>51</v>
      </c>
      <c r="O177" s="21" t="s">
        <v>199</v>
      </c>
      <c r="P177" s="1">
        <v>2</v>
      </c>
      <c r="Q177" s="1">
        <v>81</v>
      </c>
      <c r="R177" s="1" t="s">
        <v>204</v>
      </c>
      <c r="T177" s="1">
        <v>2</v>
      </c>
      <c r="U177" s="1">
        <v>129</v>
      </c>
      <c r="V177" s="25" t="s">
        <v>107</v>
      </c>
      <c r="X177" s="1"/>
      <c r="Y177" s="1"/>
      <c r="Z177" s="1"/>
      <c r="AA177" s="1"/>
      <c r="AB177" s="1"/>
    </row>
    <row r="178" spans="1:28" ht="15" customHeight="1" x14ac:dyDescent="0.4">
      <c r="A178" s="32">
        <v>1</v>
      </c>
      <c r="B178" s="73" t="s">
        <v>47</v>
      </c>
      <c r="C178" s="4">
        <v>12</v>
      </c>
      <c r="D178" s="4">
        <v>1</v>
      </c>
      <c r="E178" s="74" t="s">
        <v>197</v>
      </c>
      <c r="F178" s="33"/>
      <c r="J178" s="1">
        <v>3</v>
      </c>
      <c r="K178" s="1">
        <v>10</v>
      </c>
      <c r="L178" s="25" t="s">
        <v>124</v>
      </c>
      <c r="M178" s="1">
        <v>3</v>
      </c>
      <c r="N178" s="1">
        <v>50</v>
      </c>
      <c r="O178" s="21" t="s">
        <v>198</v>
      </c>
      <c r="P178" s="1">
        <v>3</v>
      </c>
      <c r="Q178" s="1">
        <v>83</v>
      </c>
      <c r="R178" s="1" t="s">
        <v>77</v>
      </c>
      <c r="T178" s="1">
        <v>3</v>
      </c>
      <c r="U178" s="1">
        <v>121</v>
      </c>
      <c r="V178" s="1" t="s">
        <v>147</v>
      </c>
      <c r="X178" s="1"/>
      <c r="Y178" s="1"/>
      <c r="Z178" s="1"/>
      <c r="AA178" s="1"/>
      <c r="AB178" s="1"/>
    </row>
    <row r="179" spans="1:28" ht="15" customHeight="1" x14ac:dyDescent="0.4">
      <c r="A179" s="32">
        <v>2</v>
      </c>
      <c r="B179" s="72" t="s">
        <v>194</v>
      </c>
      <c r="C179" s="4"/>
      <c r="D179" s="4">
        <v>2</v>
      </c>
      <c r="E179" s="74" t="s">
        <v>199</v>
      </c>
      <c r="F179" s="33"/>
      <c r="J179" s="1">
        <v>4</v>
      </c>
      <c r="K179" s="1">
        <v>11</v>
      </c>
      <c r="L179" s="1" t="s">
        <v>49</v>
      </c>
      <c r="M179" s="1">
        <v>4</v>
      </c>
      <c r="N179" s="1">
        <v>62</v>
      </c>
      <c r="O179" s="21" t="s">
        <v>201</v>
      </c>
      <c r="P179" s="1">
        <v>4</v>
      </c>
      <c r="Q179" s="1">
        <v>87</v>
      </c>
      <c r="R179" s="1" t="s">
        <v>79</v>
      </c>
      <c r="T179" s="1">
        <v>4</v>
      </c>
      <c r="U179" s="1">
        <v>130</v>
      </c>
      <c r="V179" s="1" t="s">
        <v>92</v>
      </c>
      <c r="X179" s="1"/>
      <c r="Y179" s="1"/>
      <c r="Z179" s="1"/>
      <c r="AA179" s="1"/>
      <c r="AB179" s="1"/>
    </row>
    <row r="180" spans="1:28" ht="15" customHeight="1" x14ac:dyDescent="0.4">
      <c r="A180" s="32">
        <v>3</v>
      </c>
      <c r="B180" s="73" t="s">
        <v>124</v>
      </c>
      <c r="C180" s="4">
        <v>8</v>
      </c>
      <c r="D180" s="4">
        <v>3</v>
      </c>
      <c r="E180" s="74" t="s">
        <v>198</v>
      </c>
      <c r="F180" s="33"/>
      <c r="J180" s="1">
        <v>5</v>
      </c>
      <c r="K180" s="1">
        <v>23</v>
      </c>
      <c r="L180" s="1" t="s">
        <v>52</v>
      </c>
      <c r="M180" s="1">
        <v>5</v>
      </c>
      <c r="N180" s="1">
        <v>45</v>
      </c>
      <c r="O180" s="1" t="s">
        <v>141</v>
      </c>
      <c r="P180" s="1">
        <v>5</v>
      </c>
      <c r="Q180" s="1">
        <v>85</v>
      </c>
      <c r="R180" s="1" t="s">
        <v>142</v>
      </c>
      <c r="T180" s="1">
        <v>5</v>
      </c>
      <c r="U180" s="1">
        <v>122</v>
      </c>
      <c r="V180" s="1" t="s">
        <v>88</v>
      </c>
      <c r="X180" s="1"/>
      <c r="Y180" s="1" t="s">
        <v>212</v>
      </c>
      <c r="Z180" s="1"/>
      <c r="AA180" s="1"/>
      <c r="AB180" s="1"/>
    </row>
    <row r="181" spans="1:28" ht="15" customHeight="1" x14ac:dyDescent="0.4">
      <c r="A181" s="32">
        <v>4</v>
      </c>
      <c r="B181" s="4" t="s">
        <v>49</v>
      </c>
      <c r="C181" s="4">
        <v>5</v>
      </c>
      <c r="D181" s="4">
        <v>4</v>
      </c>
      <c r="E181" s="74" t="s">
        <v>201</v>
      </c>
      <c r="F181" s="33"/>
      <c r="J181" s="1">
        <v>6</v>
      </c>
      <c r="K181" s="1">
        <v>4</v>
      </c>
      <c r="L181" s="1" t="s">
        <v>105</v>
      </c>
      <c r="M181" s="1">
        <v>6</v>
      </c>
      <c r="N181" s="1">
        <v>63</v>
      </c>
      <c r="O181" s="1" t="s">
        <v>139</v>
      </c>
      <c r="P181" s="1">
        <v>6</v>
      </c>
      <c r="Q181" s="1">
        <v>89</v>
      </c>
      <c r="R181" s="1" t="s">
        <v>82</v>
      </c>
      <c r="T181" s="1">
        <v>6</v>
      </c>
      <c r="U181" s="1">
        <v>127</v>
      </c>
      <c r="V181" s="21" t="s">
        <v>146</v>
      </c>
      <c r="X181" s="1"/>
      <c r="Y181" s="1" t="s">
        <v>157</v>
      </c>
      <c r="Z181" s="1"/>
      <c r="AA181" s="1"/>
      <c r="AB181" s="1"/>
    </row>
    <row r="182" spans="1:28" ht="15" customHeight="1" x14ac:dyDescent="0.4">
      <c r="A182" s="32">
        <v>5</v>
      </c>
      <c r="B182" s="4" t="s">
        <v>52</v>
      </c>
      <c r="C182" s="4">
        <v>3</v>
      </c>
      <c r="D182" s="4">
        <v>5</v>
      </c>
      <c r="E182" s="4" t="s">
        <v>141</v>
      </c>
      <c r="F182" s="33">
        <v>12</v>
      </c>
      <c r="J182" s="1">
        <v>7</v>
      </c>
      <c r="K182" s="1">
        <v>20</v>
      </c>
      <c r="L182" s="41" t="s">
        <v>193</v>
      </c>
      <c r="M182" s="1">
        <v>7</v>
      </c>
      <c r="N182" s="1">
        <v>61</v>
      </c>
      <c r="O182" s="41" t="s">
        <v>200</v>
      </c>
      <c r="P182" s="1">
        <v>7</v>
      </c>
      <c r="Q182" s="1">
        <v>84</v>
      </c>
      <c r="R182" s="1" t="s">
        <v>91</v>
      </c>
      <c r="T182" s="1">
        <v>7</v>
      </c>
      <c r="U182" s="1">
        <v>125</v>
      </c>
      <c r="X182" s="1"/>
      <c r="Y182" s="1"/>
      <c r="Z182" s="1"/>
      <c r="AA182" s="1"/>
      <c r="AB182" s="1"/>
    </row>
    <row r="183" spans="1:28" ht="15" customHeight="1" x14ac:dyDescent="0.4">
      <c r="A183" s="32">
        <v>6</v>
      </c>
      <c r="B183" s="4" t="s">
        <v>105</v>
      </c>
      <c r="C183" s="4">
        <v>3</v>
      </c>
      <c r="D183" s="4">
        <v>6</v>
      </c>
      <c r="E183" s="4" t="s">
        <v>139</v>
      </c>
      <c r="F183" s="33">
        <v>8</v>
      </c>
      <c r="J183" s="1">
        <v>8</v>
      </c>
      <c r="K183" s="1">
        <v>14</v>
      </c>
      <c r="L183" s="21" t="s">
        <v>189</v>
      </c>
      <c r="M183" s="1">
        <v>8</v>
      </c>
      <c r="N183" s="1">
        <v>47</v>
      </c>
      <c r="O183" s="1" t="s">
        <v>128</v>
      </c>
      <c r="P183" s="1">
        <v>8</v>
      </c>
      <c r="Q183" s="1">
        <v>94</v>
      </c>
      <c r="R183" s="1" t="s">
        <v>208</v>
      </c>
      <c r="T183" s="1">
        <v>8</v>
      </c>
      <c r="U183" s="1">
        <v>161</v>
      </c>
      <c r="X183" s="1"/>
      <c r="Y183" s="1" t="s">
        <v>103</v>
      </c>
      <c r="Z183" s="1"/>
      <c r="AA183" s="1"/>
      <c r="AB183" s="1"/>
    </row>
    <row r="184" spans="1:28" ht="15" customHeight="1" x14ac:dyDescent="0.4">
      <c r="A184" s="32">
        <v>7</v>
      </c>
      <c r="B184" s="72" t="s">
        <v>193</v>
      </c>
      <c r="C184" s="4"/>
      <c r="D184" s="4">
        <v>7</v>
      </c>
      <c r="E184" s="72" t="s">
        <v>200</v>
      </c>
      <c r="F184" s="33"/>
      <c r="J184" s="1">
        <v>9</v>
      </c>
      <c r="K184" s="1">
        <v>6</v>
      </c>
      <c r="L184" s="1" t="s">
        <v>112</v>
      </c>
      <c r="M184" s="1">
        <v>9</v>
      </c>
      <c r="N184" s="1">
        <v>59</v>
      </c>
      <c r="O184" s="1" t="s">
        <v>135</v>
      </c>
      <c r="P184" s="1">
        <v>9</v>
      </c>
      <c r="Q184" s="1">
        <v>82</v>
      </c>
      <c r="R184" s="1" t="s">
        <v>84</v>
      </c>
      <c r="T184" s="1">
        <v>9</v>
      </c>
      <c r="U184" s="1">
        <v>131</v>
      </c>
      <c r="V184" s="1" t="s">
        <v>210</v>
      </c>
      <c r="X184" s="1"/>
      <c r="Y184" s="1" t="s">
        <v>155</v>
      </c>
      <c r="Z184" s="1"/>
      <c r="AA184" s="1"/>
      <c r="AB184" s="1"/>
    </row>
    <row r="185" spans="1:28" ht="15" customHeight="1" x14ac:dyDescent="0.4">
      <c r="A185" s="32">
        <v>8</v>
      </c>
      <c r="B185" s="74" t="s">
        <v>189</v>
      </c>
      <c r="C185" s="4"/>
      <c r="D185" s="4">
        <v>8</v>
      </c>
      <c r="E185" s="4" t="s">
        <v>128</v>
      </c>
      <c r="F185" s="33">
        <v>5</v>
      </c>
      <c r="J185" s="1">
        <v>10</v>
      </c>
      <c r="K185" s="1">
        <v>1</v>
      </c>
      <c r="L185" s="1" t="s">
        <v>114</v>
      </c>
      <c r="M185" s="1">
        <v>10</v>
      </c>
      <c r="N185" s="1">
        <v>53</v>
      </c>
      <c r="O185" s="1" t="s">
        <v>69</v>
      </c>
      <c r="P185" s="1">
        <v>10</v>
      </c>
      <c r="Q185" s="1">
        <v>88</v>
      </c>
      <c r="R185" s="25" t="s">
        <v>74</v>
      </c>
      <c r="T185" s="1">
        <v>10</v>
      </c>
      <c r="U185" s="1">
        <v>126</v>
      </c>
      <c r="V185" s="25" t="s">
        <v>166</v>
      </c>
      <c r="X185" s="1"/>
      <c r="Y185" s="1" t="s">
        <v>113</v>
      </c>
      <c r="Z185" s="1"/>
      <c r="AA185" s="1"/>
      <c r="AB185" s="1"/>
    </row>
    <row r="186" spans="1:28" ht="15" customHeight="1" x14ac:dyDescent="0.4">
      <c r="A186" s="32">
        <v>9</v>
      </c>
      <c r="B186" s="4" t="s">
        <v>112</v>
      </c>
      <c r="C186" s="4">
        <v>2</v>
      </c>
      <c r="D186" s="4">
        <v>9</v>
      </c>
      <c r="E186" s="4" t="s">
        <v>135</v>
      </c>
      <c r="F186" s="33">
        <v>3</v>
      </c>
      <c r="J186" s="1">
        <v>11</v>
      </c>
      <c r="K186" s="1">
        <v>8</v>
      </c>
      <c r="L186" s="41" t="s">
        <v>120</v>
      </c>
      <c r="M186" s="1">
        <v>11</v>
      </c>
      <c r="N186" s="1">
        <v>43</v>
      </c>
      <c r="O186" s="1" t="s">
        <v>63</v>
      </c>
      <c r="P186" s="1">
        <v>11</v>
      </c>
      <c r="Q186" s="1">
        <v>90</v>
      </c>
      <c r="R186" s="1" t="s">
        <v>85</v>
      </c>
      <c r="T186" s="1">
        <v>11</v>
      </c>
      <c r="U186" s="1">
        <v>128</v>
      </c>
      <c r="V186" s="21" t="s">
        <v>146</v>
      </c>
      <c r="X186" s="1"/>
      <c r="Y186" s="1" t="s">
        <v>102</v>
      </c>
      <c r="Z186" s="1"/>
      <c r="AA186" s="1"/>
      <c r="AB186" s="1"/>
    </row>
    <row r="187" spans="1:28" ht="15" customHeight="1" x14ac:dyDescent="0.4">
      <c r="A187" s="32">
        <v>10</v>
      </c>
      <c r="B187" s="4" t="s">
        <v>114</v>
      </c>
      <c r="C187" s="4">
        <v>2</v>
      </c>
      <c r="D187" s="4">
        <v>10</v>
      </c>
      <c r="E187" s="4" t="s">
        <v>69</v>
      </c>
      <c r="F187" s="33">
        <v>2</v>
      </c>
      <c r="J187" s="1">
        <v>12</v>
      </c>
      <c r="K187" s="1">
        <v>9</v>
      </c>
      <c r="L187" s="41" t="s">
        <v>187</v>
      </c>
      <c r="M187" s="1">
        <v>12</v>
      </c>
      <c r="N187" s="1">
        <v>57</v>
      </c>
      <c r="O187" s="1" t="s">
        <v>71</v>
      </c>
      <c r="P187" s="1">
        <v>12</v>
      </c>
      <c r="Q187" s="1">
        <v>86</v>
      </c>
      <c r="R187" s="25" t="s">
        <v>83</v>
      </c>
      <c r="T187" s="1">
        <v>12</v>
      </c>
      <c r="U187" s="1">
        <v>123</v>
      </c>
      <c r="V187" s="1" t="s">
        <v>186</v>
      </c>
      <c r="X187" s="1"/>
      <c r="Y187" s="1" t="s">
        <v>156</v>
      </c>
      <c r="Z187" s="1"/>
      <c r="AA187" s="1"/>
      <c r="AB187" s="1"/>
    </row>
    <row r="188" spans="1:28" ht="15" customHeight="1" x14ac:dyDescent="0.4">
      <c r="A188" s="32">
        <v>11</v>
      </c>
      <c r="B188" s="72" t="s">
        <v>120</v>
      </c>
      <c r="C188" s="4"/>
      <c r="D188" s="4">
        <v>11</v>
      </c>
      <c r="E188" s="4" t="s">
        <v>63</v>
      </c>
      <c r="F188" s="33">
        <v>2</v>
      </c>
      <c r="J188" s="1">
        <v>13</v>
      </c>
      <c r="K188" s="1">
        <v>5</v>
      </c>
      <c r="L188" s="1" t="s">
        <v>35</v>
      </c>
      <c r="M188" s="1">
        <v>13</v>
      </c>
      <c r="N188" s="1">
        <v>54</v>
      </c>
      <c r="O188" s="1" t="s">
        <v>72</v>
      </c>
      <c r="P188" s="1">
        <v>13</v>
      </c>
      <c r="Q188" s="1">
        <v>95</v>
      </c>
      <c r="R188" s="41" t="s">
        <v>143</v>
      </c>
      <c r="X188" s="1"/>
      <c r="Y188" s="1"/>
      <c r="Z188" s="1"/>
      <c r="AA188" s="1"/>
      <c r="AB188" s="1"/>
    </row>
    <row r="189" spans="1:28" ht="15" customHeight="1" x14ac:dyDescent="0.4">
      <c r="A189" s="32">
        <v>12</v>
      </c>
      <c r="B189" s="72" t="s">
        <v>187</v>
      </c>
      <c r="C189" s="4"/>
      <c r="D189" s="4">
        <v>12</v>
      </c>
      <c r="E189" s="4" t="s">
        <v>71</v>
      </c>
      <c r="F189" s="33">
        <v>2</v>
      </c>
      <c r="J189" s="1">
        <v>14</v>
      </c>
      <c r="K189" s="1">
        <v>13</v>
      </c>
      <c r="L189" s="21" t="s">
        <v>188</v>
      </c>
      <c r="M189" s="1">
        <v>14</v>
      </c>
      <c r="N189" s="1">
        <v>66</v>
      </c>
      <c r="O189" s="1" t="s">
        <v>68</v>
      </c>
      <c r="P189" s="1">
        <v>14</v>
      </c>
      <c r="Q189" s="1">
        <v>92</v>
      </c>
      <c r="R189" s="1" t="s">
        <v>206</v>
      </c>
      <c r="X189" s="1"/>
      <c r="Y189" s="1" t="s">
        <v>104</v>
      </c>
      <c r="Z189" s="1"/>
      <c r="AA189" s="1"/>
      <c r="AB189" s="1"/>
    </row>
    <row r="190" spans="1:28" ht="15" customHeight="1" x14ac:dyDescent="0.4">
      <c r="A190" s="32">
        <v>13</v>
      </c>
      <c r="B190" s="4" t="s">
        <v>35</v>
      </c>
      <c r="C190" s="4">
        <v>2</v>
      </c>
      <c r="D190" s="4">
        <v>13</v>
      </c>
      <c r="E190" s="4" t="s">
        <v>72</v>
      </c>
      <c r="F190" s="33">
        <v>2</v>
      </c>
      <c r="J190" s="1">
        <v>15</v>
      </c>
      <c r="K190" s="1">
        <v>26</v>
      </c>
      <c r="L190" s="1" t="s">
        <v>46</v>
      </c>
      <c r="M190" s="1">
        <v>15</v>
      </c>
      <c r="N190" s="1">
        <v>56</v>
      </c>
      <c r="O190" s="1" t="s">
        <v>136</v>
      </c>
      <c r="P190" s="1">
        <v>15</v>
      </c>
      <c r="Q190" s="1">
        <v>91</v>
      </c>
      <c r="R190" s="41" t="s">
        <v>205</v>
      </c>
      <c r="X190" s="1"/>
      <c r="Y190" s="1" t="s">
        <v>160</v>
      </c>
      <c r="Z190" s="1"/>
      <c r="AA190" s="1"/>
      <c r="AB190" s="1"/>
    </row>
    <row r="191" spans="1:28" ht="15" customHeight="1" x14ac:dyDescent="0.4">
      <c r="A191" s="32">
        <v>14</v>
      </c>
      <c r="B191" s="74" t="s">
        <v>188</v>
      </c>
      <c r="C191" s="4"/>
      <c r="D191" s="4">
        <v>14</v>
      </c>
      <c r="E191" s="4" t="s">
        <v>68</v>
      </c>
      <c r="F191" s="33">
        <v>2</v>
      </c>
      <c r="J191" s="1">
        <v>16</v>
      </c>
      <c r="K191" s="1">
        <v>21</v>
      </c>
      <c r="L191" s="1" t="s">
        <v>180</v>
      </c>
      <c r="M191" s="1">
        <v>16</v>
      </c>
      <c r="N191" s="1">
        <v>49</v>
      </c>
      <c r="O191" s="1" t="s">
        <v>45</v>
      </c>
      <c r="X191" s="1"/>
      <c r="Y191" s="1"/>
      <c r="Z191" s="1"/>
      <c r="AA191" s="1"/>
      <c r="AB191" s="1"/>
    </row>
    <row r="192" spans="1:28" ht="15" customHeight="1" x14ac:dyDescent="0.4">
      <c r="A192" s="32">
        <v>15</v>
      </c>
      <c r="B192" s="4" t="s">
        <v>46</v>
      </c>
      <c r="C192" s="4">
        <v>2</v>
      </c>
      <c r="D192" s="4">
        <v>15</v>
      </c>
      <c r="E192" s="4" t="s">
        <v>136</v>
      </c>
      <c r="F192" s="33">
        <v>2</v>
      </c>
      <c r="J192" s="1">
        <v>17</v>
      </c>
      <c r="K192" s="1">
        <v>12</v>
      </c>
      <c r="L192" s="1" t="s">
        <v>109</v>
      </c>
      <c r="M192" s="1">
        <v>17</v>
      </c>
      <c r="N192" s="1">
        <v>65</v>
      </c>
      <c r="O192" s="1" t="s">
        <v>131</v>
      </c>
      <c r="X192" s="1"/>
      <c r="Y192" s="1"/>
      <c r="Z192" s="1"/>
      <c r="AA192" s="1"/>
      <c r="AB192" s="1"/>
    </row>
    <row r="193" spans="1:28" ht="15" customHeight="1" x14ac:dyDescent="0.4">
      <c r="A193" s="32">
        <v>16</v>
      </c>
      <c r="B193" s="4" t="s">
        <v>180</v>
      </c>
      <c r="C193" s="4">
        <v>2</v>
      </c>
      <c r="D193" s="4">
        <v>16</v>
      </c>
      <c r="E193" s="4" t="s">
        <v>45</v>
      </c>
      <c r="F193" s="33">
        <v>2</v>
      </c>
      <c r="J193" s="1">
        <v>18</v>
      </c>
      <c r="K193" s="1">
        <v>28</v>
      </c>
      <c r="L193" s="1" t="s">
        <v>58</v>
      </c>
      <c r="M193" s="1">
        <v>18</v>
      </c>
      <c r="N193" s="1">
        <v>52</v>
      </c>
      <c r="O193" s="1" t="s">
        <v>62</v>
      </c>
      <c r="X193" s="1"/>
      <c r="Y193" s="1"/>
      <c r="Z193" s="1"/>
      <c r="AA193" s="1"/>
      <c r="AB193" s="1"/>
    </row>
    <row r="194" spans="1:28" ht="15" customHeight="1" x14ac:dyDescent="0.4">
      <c r="A194" s="32">
        <v>17</v>
      </c>
      <c r="B194" s="4" t="s">
        <v>109</v>
      </c>
      <c r="C194" s="4">
        <v>2</v>
      </c>
      <c r="D194" s="4">
        <v>17</v>
      </c>
      <c r="E194" s="4" t="s">
        <v>131</v>
      </c>
      <c r="F194" s="33">
        <v>2</v>
      </c>
      <c r="J194" s="1">
        <v>19</v>
      </c>
      <c r="K194" s="1">
        <v>2</v>
      </c>
      <c r="L194" s="1" t="s">
        <v>36</v>
      </c>
      <c r="M194" s="1">
        <v>19</v>
      </c>
      <c r="N194" s="1">
        <v>41</v>
      </c>
      <c r="O194" s="89" t="s">
        <v>66</v>
      </c>
      <c r="X194" s="1"/>
      <c r="Y194" s="1"/>
      <c r="Z194" s="1"/>
      <c r="AA194" s="1"/>
      <c r="AB194" s="1"/>
    </row>
    <row r="195" spans="1:28" ht="15" customHeight="1" x14ac:dyDescent="0.4">
      <c r="A195" s="32">
        <v>18</v>
      </c>
      <c r="B195" s="4" t="s">
        <v>58</v>
      </c>
      <c r="C195" s="4">
        <v>2</v>
      </c>
      <c r="D195" s="4">
        <v>18</v>
      </c>
      <c r="E195" s="4" t="s">
        <v>62</v>
      </c>
      <c r="F195" s="33">
        <v>2</v>
      </c>
      <c r="J195" s="1">
        <v>20</v>
      </c>
      <c r="K195" s="1">
        <v>7</v>
      </c>
      <c r="L195" s="1" t="s">
        <v>117</v>
      </c>
      <c r="M195" s="1">
        <v>20</v>
      </c>
      <c r="N195" s="1">
        <v>64</v>
      </c>
      <c r="O195" s="41" t="s">
        <v>202</v>
      </c>
      <c r="X195" s="1"/>
      <c r="Y195" s="1"/>
      <c r="Z195" s="1"/>
      <c r="AA195" s="1"/>
      <c r="AB195" s="1"/>
    </row>
    <row r="196" spans="1:28" ht="15" customHeight="1" x14ac:dyDescent="0.4">
      <c r="A196" s="32">
        <v>19</v>
      </c>
      <c r="B196" s="4" t="s">
        <v>36</v>
      </c>
      <c r="C196" s="4">
        <v>2</v>
      </c>
      <c r="D196" s="4">
        <v>19</v>
      </c>
      <c r="E196" s="92" t="s">
        <v>66</v>
      </c>
      <c r="F196" s="33">
        <v>2</v>
      </c>
      <c r="J196" s="1">
        <v>21</v>
      </c>
      <c r="K196" s="1">
        <v>24</v>
      </c>
      <c r="L196" s="21" t="s">
        <v>161</v>
      </c>
      <c r="M196" s="1">
        <v>21</v>
      </c>
      <c r="N196" s="1">
        <v>46</v>
      </c>
      <c r="O196" s="1" t="s">
        <v>129</v>
      </c>
      <c r="X196" s="1"/>
      <c r="Y196" s="1"/>
      <c r="Z196" s="1"/>
      <c r="AA196" s="1"/>
      <c r="AB196" s="1"/>
    </row>
    <row r="197" spans="1:28" ht="15" customHeight="1" x14ac:dyDescent="0.4">
      <c r="A197" s="32">
        <v>20</v>
      </c>
      <c r="B197" s="4" t="s">
        <v>117</v>
      </c>
      <c r="C197" s="4">
        <v>2</v>
      </c>
      <c r="D197" s="4">
        <v>20</v>
      </c>
      <c r="E197" s="72" t="s">
        <v>202</v>
      </c>
      <c r="F197" s="33"/>
      <c r="J197" s="1">
        <v>22</v>
      </c>
      <c r="K197" s="1">
        <v>22</v>
      </c>
      <c r="L197" s="1" t="s">
        <v>48</v>
      </c>
      <c r="M197" s="1">
        <v>22</v>
      </c>
      <c r="N197" s="1">
        <v>55</v>
      </c>
      <c r="O197" s="1" t="s">
        <v>76</v>
      </c>
      <c r="X197" s="1"/>
      <c r="Y197" s="1"/>
      <c r="Z197" s="1"/>
      <c r="AA197" s="1"/>
      <c r="AB197" s="1"/>
    </row>
    <row r="198" spans="1:28" ht="15" customHeight="1" x14ac:dyDescent="0.4">
      <c r="A198" s="32">
        <v>21</v>
      </c>
      <c r="B198" s="74" t="s">
        <v>161</v>
      </c>
      <c r="C198" s="4"/>
      <c r="D198" s="4">
        <v>21</v>
      </c>
      <c r="E198" s="4" t="s">
        <v>129</v>
      </c>
      <c r="F198" s="33">
        <v>2</v>
      </c>
      <c r="J198" s="1">
        <v>23</v>
      </c>
      <c r="K198" s="1">
        <v>18</v>
      </c>
      <c r="L198" s="1" t="s">
        <v>192</v>
      </c>
      <c r="M198" s="1">
        <v>23</v>
      </c>
      <c r="N198" s="1">
        <v>60</v>
      </c>
      <c r="O198" s="1" t="s">
        <v>123</v>
      </c>
      <c r="X198" s="1"/>
      <c r="Y198" s="1"/>
      <c r="Z198" s="1"/>
      <c r="AA198" s="1"/>
      <c r="AB198" s="1"/>
    </row>
    <row r="199" spans="1:28" ht="15" customHeight="1" x14ac:dyDescent="0.4">
      <c r="A199" s="32">
        <v>22</v>
      </c>
      <c r="B199" s="4" t="s">
        <v>48</v>
      </c>
      <c r="C199" s="4">
        <v>2</v>
      </c>
      <c r="D199" s="4">
        <v>22</v>
      </c>
      <c r="E199" s="4" t="s">
        <v>76</v>
      </c>
      <c r="F199" s="33">
        <v>2</v>
      </c>
      <c r="J199" s="1">
        <v>24</v>
      </c>
      <c r="K199" s="1">
        <v>19</v>
      </c>
      <c r="L199" s="1" t="s">
        <v>43</v>
      </c>
      <c r="M199" s="1">
        <v>24</v>
      </c>
      <c r="N199" s="1">
        <v>67</v>
      </c>
      <c r="O199" s="41" t="s">
        <v>203</v>
      </c>
      <c r="X199" s="1"/>
      <c r="Y199" s="1"/>
      <c r="Z199" s="1"/>
      <c r="AA199" s="1"/>
      <c r="AB199" s="1"/>
    </row>
    <row r="200" spans="1:28" ht="15" customHeight="1" x14ac:dyDescent="0.4">
      <c r="A200" s="32">
        <v>23</v>
      </c>
      <c r="B200" s="4" t="s">
        <v>192</v>
      </c>
      <c r="C200" s="4">
        <v>2</v>
      </c>
      <c r="D200" s="4">
        <v>23</v>
      </c>
      <c r="E200" s="4" t="s">
        <v>123</v>
      </c>
      <c r="F200" s="33">
        <v>2</v>
      </c>
      <c r="J200" s="1">
        <v>25</v>
      </c>
      <c r="K200" s="1">
        <v>27</v>
      </c>
      <c r="L200" s="1" t="s">
        <v>195</v>
      </c>
      <c r="M200" s="1">
        <v>25</v>
      </c>
      <c r="N200" s="1">
        <v>42</v>
      </c>
      <c r="O200" s="1" t="s">
        <v>127</v>
      </c>
      <c r="X200" s="1"/>
      <c r="Y200" s="1"/>
      <c r="Z200" s="1"/>
      <c r="AA200" s="1"/>
      <c r="AB200" s="1"/>
    </row>
    <row r="201" spans="1:28" ht="15" customHeight="1" x14ac:dyDescent="0.4">
      <c r="A201" s="32">
        <v>24</v>
      </c>
      <c r="B201" s="4" t="s">
        <v>43</v>
      </c>
      <c r="C201" s="4">
        <v>2</v>
      </c>
      <c r="D201" s="4">
        <v>24</v>
      </c>
      <c r="E201" s="72" t="s">
        <v>203</v>
      </c>
      <c r="F201" s="33"/>
      <c r="J201" s="1">
        <v>26</v>
      </c>
      <c r="K201" s="1">
        <v>3</v>
      </c>
      <c r="L201" s="1" t="s">
        <v>38</v>
      </c>
      <c r="M201" s="1">
        <v>26</v>
      </c>
      <c r="N201" s="1">
        <v>58</v>
      </c>
      <c r="O201" s="1" t="s">
        <v>73</v>
      </c>
      <c r="X201" s="1"/>
      <c r="Y201" s="1"/>
      <c r="Z201" s="1"/>
      <c r="AA201" s="1"/>
      <c r="AB201" s="1"/>
    </row>
    <row r="202" spans="1:28" ht="15" customHeight="1" x14ac:dyDescent="0.4">
      <c r="A202" s="32">
        <v>25</v>
      </c>
      <c r="B202" s="4" t="s">
        <v>195</v>
      </c>
      <c r="C202" s="4">
        <v>2</v>
      </c>
      <c r="D202" s="4">
        <v>25</v>
      </c>
      <c r="E202" s="4" t="s">
        <v>127</v>
      </c>
      <c r="F202" s="33">
        <v>2</v>
      </c>
      <c r="J202" s="1" t="s">
        <v>108</v>
      </c>
      <c r="K202" s="1">
        <v>15</v>
      </c>
      <c r="L202" s="21" t="s">
        <v>190</v>
      </c>
      <c r="M202" s="1">
        <v>27</v>
      </c>
      <c r="N202" s="1">
        <v>44</v>
      </c>
      <c r="O202" s="41" t="s">
        <v>196</v>
      </c>
      <c r="X202" s="1"/>
      <c r="Y202" s="1"/>
      <c r="Z202" s="1"/>
      <c r="AA202" s="1"/>
      <c r="AB202" s="1"/>
    </row>
    <row r="203" spans="1:28" ht="15" customHeight="1" x14ac:dyDescent="0.4">
      <c r="A203" s="32">
        <v>26</v>
      </c>
      <c r="B203" s="4" t="s">
        <v>38</v>
      </c>
      <c r="C203" s="4">
        <v>2</v>
      </c>
      <c r="D203" s="4">
        <v>26</v>
      </c>
      <c r="E203" s="4" t="s">
        <v>73</v>
      </c>
      <c r="F203" s="33">
        <v>2</v>
      </c>
      <c r="J203" s="1" t="s">
        <v>108</v>
      </c>
      <c r="K203" s="1">
        <v>16</v>
      </c>
      <c r="L203" s="1" t="s">
        <v>191</v>
      </c>
      <c r="X203" s="1"/>
      <c r="Y203" s="1"/>
      <c r="Z203" s="1"/>
      <c r="AA203" s="1"/>
      <c r="AB203" s="1"/>
    </row>
    <row r="204" spans="1:28" ht="15" customHeight="1" x14ac:dyDescent="0.4">
      <c r="A204" s="32" t="s">
        <v>108</v>
      </c>
      <c r="B204" s="74" t="s">
        <v>190</v>
      </c>
      <c r="C204" s="4"/>
      <c r="D204" s="4">
        <v>27</v>
      </c>
      <c r="E204" s="72" t="s">
        <v>196</v>
      </c>
      <c r="F204" s="33"/>
      <c r="X204" s="1"/>
      <c r="Y204" s="1"/>
      <c r="Z204" s="1"/>
      <c r="AA204" s="1"/>
      <c r="AB204" s="1"/>
    </row>
    <row r="205" spans="1:28" ht="15" customHeight="1" x14ac:dyDescent="0.4">
      <c r="A205" s="32" t="s">
        <v>108</v>
      </c>
      <c r="B205" s="4" t="s">
        <v>191</v>
      </c>
      <c r="C205" s="4">
        <v>1</v>
      </c>
      <c r="D205" s="4"/>
      <c r="E205" s="4"/>
      <c r="F205" s="33"/>
      <c r="X205" s="1"/>
      <c r="Y205" s="1"/>
      <c r="Z205" s="1"/>
      <c r="AA205" s="1"/>
      <c r="AB205" s="1"/>
    </row>
    <row r="206" spans="1:28" ht="15" customHeight="1" x14ac:dyDescent="0.4">
      <c r="A206" s="75"/>
      <c r="B206" s="2"/>
      <c r="C206" s="4"/>
      <c r="D206" s="4"/>
      <c r="E206" s="4"/>
      <c r="F206" s="33"/>
      <c r="X206" s="1"/>
      <c r="Y206" s="1"/>
      <c r="Z206" s="1"/>
      <c r="AA206" s="1"/>
      <c r="AB206" s="1"/>
    </row>
    <row r="207" spans="1:28" ht="15" customHeight="1" x14ac:dyDescent="0.4">
      <c r="A207" s="75"/>
      <c r="B207" s="2"/>
      <c r="C207" s="58">
        <f>SUM(C178:C205)</f>
        <v>60</v>
      </c>
      <c r="D207" s="4"/>
      <c r="E207" s="4"/>
      <c r="F207" s="33">
        <f>SUM(F178:F205)</f>
        <v>58</v>
      </c>
      <c r="X207" s="1"/>
      <c r="Y207" s="1"/>
      <c r="Z207" s="1"/>
      <c r="AA207" s="1"/>
      <c r="AB207" s="1"/>
    </row>
    <row r="208" spans="1:28" ht="15" customHeight="1" x14ac:dyDescent="0.4">
      <c r="A208" s="75"/>
      <c r="B208" s="2"/>
      <c r="C208" s="4"/>
      <c r="D208" s="4"/>
      <c r="E208" s="4"/>
      <c r="F208" s="33"/>
      <c r="X208" s="1"/>
      <c r="Y208" s="1"/>
      <c r="Z208" s="1"/>
      <c r="AA208" s="1"/>
      <c r="AB208" s="1"/>
    </row>
    <row r="209" spans="1:28" ht="15" customHeight="1" x14ac:dyDescent="0.4">
      <c r="A209" s="34" t="s">
        <v>0</v>
      </c>
      <c r="B209" s="62" t="s">
        <v>2</v>
      </c>
      <c r="C209" s="58" t="s">
        <v>6</v>
      </c>
      <c r="D209" s="4"/>
      <c r="E209" s="62" t="s">
        <v>3</v>
      </c>
      <c r="F209" s="56" t="s">
        <v>6</v>
      </c>
      <c r="X209" s="1"/>
      <c r="Y209" s="1"/>
      <c r="Z209" s="1"/>
      <c r="AA209" s="1"/>
      <c r="AB209" s="1"/>
    </row>
    <row r="210" spans="1:28" ht="15" customHeight="1" x14ac:dyDescent="0.4">
      <c r="A210" s="32">
        <v>1</v>
      </c>
      <c r="B210" s="4" t="s">
        <v>207</v>
      </c>
      <c r="C210" s="4">
        <v>12</v>
      </c>
      <c r="D210" s="4">
        <v>1</v>
      </c>
      <c r="E210" s="73" t="s">
        <v>209</v>
      </c>
      <c r="F210" s="33">
        <v>12</v>
      </c>
      <c r="X210" s="1"/>
      <c r="Y210" s="1"/>
      <c r="Z210" s="1"/>
      <c r="AA210" s="1"/>
      <c r="AB210" s="1"/>
    </row>
    <row r="211" spans="1:28" ht="15" customHeight="1" x14ac:dyDescent="0.4">
      <c r="A211" s="32">
        <v>2</v>
      </c>
      <c r="B211" s="4" t="s">
        <v>204</v>
      </c>
      <c r="C211" s="4">
        <v>8</v>
      </c>
      <c r="D211" s="4">
        <v>2</v>
      </c>
      <c r="E211" s="73" t="s">
        <v>107</v>
      </c>
      <c r="F211" s="33">
        <v>8</v>
      </c>
      <c r="X211" s="1"/>
      <c r="Y211" s="1"/>
      <c r="Z211" s="1"/>
      <c r="AA211" s="1"/>
      <c r="AB211" s="1"/>
    </row>
    <row r="212" spans="1:28" ht="15" customHeight="1" x14ac:dyDescent="0.4">
      <c r="A212" s="32">
        <v>3</v>
      </c>
      <c r="B212" s="4" t="s">
        <v>77</v>
      </c>
      <c r="C212" s="4">
        <v>5</v>
      </c>
      <c r="D212" s="4">
        <v>3</v>
      </c>
      <c r="E212" s="4" t="s">
        <v>147</v>
      </c>
      <c r="F212" s="33">
        <v>5</v>
      </c>
      <c r="X212" s="1"/>
      <c r="Y212" s="1"/>
      <c r="Z212" s="1"/>
      <c r="AA212" s="1"/>
      <c r="AB212" s="1"/>
    </row>
    <row r="213" spans="1:28" ht="15" customHeight="1" x14ac:dyDescent="0.4">
      <c r="A213" s="32">
        <v>4</v>
      </c>
      <c r="B213" s="4" t="s">
        <v>79</v>
      </c>
      <c r="C213" s="4">
        <v>3</v>
      </c>
      <c r="D213" s="4">
        <v>4</v>
      </c>
      <c r="E213" s="4" t="s">
        <v>92</v>
      </c>
      <c r="F213" s="33">
        <v>3</v>
      </c>
    </row>
    <row r="214" spans="1:28" ht="15" customHeight="1" x14ac:dyDescent="0.4">
      <c r="A214" s="32">
        <v>5</v>
      </c>
      <c r="B214" s="4" t="s">
        <v>142</v>
      </c>
      <c r="C214" s="4">
        <v>2</v>
      </c>
      <c r="D214" s="4">
        <v>5</v>
      </c>
      <c r="E214" s="4" t="s">
        <v>88</v>
      </c>
      <c r="F214" s="33">
        <v>2</v>
      </c>
    </row>
    <row r="215" spans="1:28" ht="15" customHeight="1" x14ac:dyDescent="0.4">
      <c r="A215" s="32">
        <v>6</v>
      </c>
      <c r="B215" s="4" t="s">
        <v>82</v>
      </c>
      <c r="C215" s="4">
        <v>2</v>
      </c>
      <c r="D215" s="4">
        <v>6</v>
      </c>
      <c r="E215" s="74" t="s">
        <v>146</v>
      </c>
      <c r="F215" s="33"/>
    </row>
    <row r="216" spans="1:28" ht="15" customHeight="1" x14ac:dyDescent="0.4">
      <c r="A216" s="32">
        <v>7</v>
      </c>
      <c r="B216" s="4" t="s">
        <v>91</v>
      </c>
      <c r="C216" s="4">
        <v>2</v>
      </c>
      <c r="D216" s="4">
        <v>7</v>
      </c>
      <c r="E216" s="1" t="s">
        <v>216</v>
      </c>
      <c r="F216" s="33">
        <v>2</v>
      </c>
    </row>
    <row r="217" spans="1:28" ht="15" customHeight="1" x14ac:dyDescent="0.4">
      <c r="A217" s="32">
        <v>8</v>
      </c>
      <c r="B217" s="4" t="s">
        <v>208</v>
      </c>
      <c r="C217" s="4">
        <v>2</v>
      </c>
      <c r="D217" s="4">
        <v>8</v>
      </c>
      <c r="E217" s="4" t="s">
        <v>89</v>
      </c>
      <c r="F217" s="33">
        <v>2</v>
      </c>
    </row>
    <row r="218" spans="1:28" ht="15" customHeight="1" x14ac:dyDescent="0.4">
      <c r="A218" s="32">
        <v>9</v>
      </c>
      <c r="B218" s="4" t="s">
        <v>84</v>
      </c>
      <c r="C218" s="4">
        <v>2</v>
      </c>
      <c r="D218" s="4">
        <v>9</v>
      </c>
      <c r="E218" s="73" t="s">
        <v>166</v>
      </c>
      <c r="F218" s="33">
        <v>2</v>
      </c>
    </row>
    <row r="219" spans="1:28" ht="15" customHeight="1" x14ac:dyDescent="0.4">
      <c r="A219" s="32">
        <v>10</v>
      </c>
      <c r="B219" s="73" t="s">
        <v>74</v>
      </c>
      <c r="C219" s="4">
        <v>2</v>
      </c>
      <c r="D219" s="4">
        <v>10</v>
      </c>
      <c r="E219" s="74" t="s">
        <v>213</v>
      </c>
      <c r="F219" s="33"/>
    </row>
    <row r="220" spans="1:28" ht="15" customHeight="1" x14ac:dyDescent="0.4">
      <c r="A220" s="32">
        <v>11</v>
      </c>
      <c r="B220" s="4" t="s">
        <v>85</v>
      </c>
      <c r="C220" s="4">
        <v>2</v>
      </c>
      <c r="D220" s="4">
        <v>11</v>
      </c>
      <c r="E220" s="4" t="s">
        <v>186</v>
      </c>
      <c r="F220" s="33">
        <v>2</v>
      </c>
    </row>
    <row r="221" spans="1:28" ht="15" customHeight="1" x14ac:dyDescent="0.4">
      <c r="A221" s="32">
        <v>12</v>
      </c>
      <c r="B221" s="73" t="s">
        <v>83</v>
      </c>
      <c r="C221" s="4">
        <v>2</v>
      </c>
      <c r="D221" s="4"/>
      <c r="E221" s="4"/>
      <c r="F221" s="33"/>
    </row>
    <row r="222" spans="1:28" ht="15" customHeight="1" x14ac:dyDescent="0.4">
      <c r="A222" s="32">
        <v>13</v>
      </c>
      <c r="B222" s="72" t="s">
        <v>143</v>
      </c>
      <c r="C222" s="4"/>
      <c r="D222" s="4"/>
      <c r="E222" s="4"/>
      <c r="F222" s="33"/>
    </row>
    <row r="223" spans="1:28" ht="15" customHeight="1" x14ac:dyDescent="0.4">
      <c r="A223" s="32">
        <v>14</v>
      </c>
      <c r="B223" s="4" t="s">
        <v>206</v>
      </c>
      <c r="C223" s="4">
        <v>2</v>
      </c>
      <c r="D223" s="4"/>
      <c r="E223" s="4"/>
      <c r="F223" s="33"/>
    </row>
    <row r="224" spans="1:28" ht="15" customHeight="1" x14ac:dyDescent="0.4">
      <c r="A224" s="32">
        <v>15</v>
      </c>
      <c r="B224" s="72" t="s">
        <v>205</v>
      </c>
      <c r="C224" s="4"/>
      <c r="D224" s="4"/>
      <c r="E224" s="4"/>
      <c r="F224" s="33"/>
    </row>
    <row r="225" spans="1:30" ht="15" customHeight="1" x14ac:dyDescent="0.4">
      <c r="A225" s="75"/>
      <c r="B225" s="2"/>
      <c r="C225" s="4"/>
      <c r="D225" s="4"/>
      <c r="E225" s="4"/>
      <c r="F225" s="33"/>
    </row>
    <row r="226" spans="1:30" ht="15" customHeight="1" x14ac:dyDescent="0.4">
      <c r="A226" s="75"/>
      <c r="B226" s="2"/>
      <c r="C226" s="58">
        <f>SUM(C210:C225)</f>
        <v>46</v>
      </c>
      <c r="D226" s="4"/>
      <c r="E226" s="4"/>
      <c r="F226" s="56">
        <f>SUM(F210:F225)</f>
        <v>38</v>
      </c>
    </row>
    <row r="227" spans="1:30" ht="15" customHeight="1" x14ac:dyDescent="0.4">
      <c r="A227" s="75"/>
      <c r="B227" s="2"/>
      <c r="C227" s="2"/>
      <c r="D227" s="2"/>
      <c r="E227" s="2"/>
      <c r="F227" s="76"/>
      <c r="I227" s="91"/>
    </row>
    <row r="228" spans="1:30" ht="15" customHeight="1" x14ac:dyDescent="0.4">
      <c r="A228" s="34" t="s">
        <v>0</v>
      </c>
      <c r="B228" s="62" t="s">
        <v>184</v>
      </c>
      <c r="C228" s="2"/>
      <c r="D228" s="62" t="s">
        <v>0</v>
      </c>
      <c r="E228" s="58" t="s">
        <v>4</v>
      </c>
      <c r="F228" s="76"/>
    </row>
    <row r="229" spans="1:30" ht="15" customHeight="1" x14ac:dyDescent="0.4">
      <c r="A229" s="32">
        <v>1</v>
      </c>
      <c r="B229" s="93" t="s">
        <v>98</v>
      </c>
      <c r="C229" s="2"/>
      <c r="D229" s="4">
        <v>1</v>
      </c>
      <c r="E229" s="4" t="s">
        <v>157</v>
      </c>
      <c r="F229" s="76"/>
    </row>
    <row r="230" spans="1:30" ht="15" customHeight="1" x14ac:dyDescent="0.4">
      <c r="A230" s="75"/>
      <c r="B230" s="2"/>
      <c r="C230" s="2"/>
      <c r="D230" s="4">
        <v>2</v>
      </c>
      <c r="E230" s="4" t="s">
        <v>212</v>
      </c>
      <c r="F230" s="76"/>
    </row>
    <row r="231" spans="1:30" ht="15" customHeight="1" x14ac:dyDescent="0.4">
      <c r="A231" s="75"/>
      <c r="B231" s="2"/>
      <c r="C231" s="2"/>
      <c r="D231" s="4">
        <v>3</v>
      </c>
      <c r="E231" s="4" t="s">
        <v>156</v>
      </c>
      <c r="F231" s="76"/>
    </row>
    <row r="232" spans="1:30" ht="15" customHeight="1" x14ac:dyDescent="0.4">
      <c r="A232" s="75"/>
      <c r="B232" s="2"/>
      <c r="C232" s="2"/>
      <c r="D232" s="4">
        <v>4</v>
      </c>
      <c r="E232" s="4" t="s">
        <v>113</v>
      </c>
      <c r="F232" s="76"/>
    </row>
    <row r="233" spans="1:30" ht="15" customHeight="1" x14ac:dyDescent="0.4">
      <c r="A233" s="75"/>
      <c r="B233" s="2"/>
      <c r="C233" s="2"/>
      <c r="D233" s="4">
        <v>5</v>
      </c>
      <c r="E233" s="4" t="s">
        <v>155</v>
      </c>
      <c r="F233" s="76"/>
    </row>
    <row r="234" spans="1:30" ht="15" customHeight="1" x14ac:dyDescent="0.4">
      <c r="A234" s="75"/>
      <c r="B234" s="2"/>
      <c r="C234" s="2"/>
      <c r="D234" s="4">
        <v>6</v>
      </c>
      <c r="E234" s="4" t="s">
        <v>160</v>
      </c>
      <c r="F234" s="76"/>
    </row>
    <row r="235" spans="1:30" ht="15" customHeight="1" x14ac:dyDescent="0.4">
      <c r="A235" s="75"/>
      <c r="B235" s="2"/>
      <c r="C235" s="2"/>
      <c r="D235" s="4">
        <v>7</v>
      </c>
      <c r="E235" s="4" t="s">
        <v>103</v>
      </c>
      <c r="F235" s="76"/>
    </row>
    <row r="236" spans="1:30" ht="15" customHeight="1" x14ac:dyDescent="0.4">
      <c r="A236" s="75"/>
      <c r="B236" s="2"/>
      <c r="C236" s="2"/>
      <c r="D236" s="4">
        <v>8</v>
      </c>
      <c r="E236" s="4" t="s">
        <v>104</v>
      </c>
      <c r="F236" s="76"/>
    </row>
    <row r="237" spans="1:30" ht="15" customHeight="1" x14ac:dyDescent="0.4">
      <c r="A237" s="75"/>
      <c r="B237" s="2"/>
      <c r="C237" s="2"/>
      <c r="D237" s="4">
        <v>9</v>
      </c>
      <c r="E237" s="4" t="s">
        <v>102</v>
      </c>
      <c r="F237" s="76"/>
    </row>
    <row r="238" spans="1:30" ht="15" customHeight="1" thickBot="1" x14ac:dyDescent="0.45">
      <c r="A238" s="77"/>
      <c r="B238" s="78"/>
      <c r="C238" s="78"/>
      <c r="D238" s="78"/>
      <c r="E238" s="78"/>
      <c r="F238" s="79"/>
    </row>
    <row r="239" spans="1:30" ht="15" customHeight="1" x14ac:dyDescent="0.4">
      <c r="A239" s="127" t="s">
        <v>248</v>
      </c>
      <c r="B239" s="128"/>
      <c r="C239" s="128"/>
      <c r="D239" s="128"/>
      <c r="E239" s="128"/>
      <c r="F239" s="129"/>
    </row>
    <row r="240" spans="1:30" ht="15" customHeight="1" thickBot="1" x14ac:dyDescent="0.45">
      <c r="A240" s="130">
        <v>42379</v>
      </c>
      <c r="B240" s="131"/>
      <c r="C240" s="131"/>
      <c r="D240" s="131"/>
      <c r="E240" s="131"/>
      <c r="F240" s="132"/>
      <c r="I240" s="1"/>
      <c r="J240" s="1">
        <v>1</v>
      </c>
      <c r="K240" s="1">
        <v>12</v>
      </c>
      <c r="L240" s="1" t="s">
        <v>219</v>
      </c>
      <c r="M240" s="1">
        <v>1</v>
      </c>
      <c r="N240" s="1">
        <v>52</v>
      </c>
      <c r="O240" s="97" t="s">
        <v>228</v>
      </c>
      <c r="Q240" s="1">
        <v>1</v>
      </c>
      <c r="R240" s="1">
        <v>94</v>
      </c>
      <c r="S240" s="1" t="s">
        <v>238</v>
      </c>
      <c r="U240" s="1">
        <v>1</v>
      </c>
      <c r="V240" s="1">
        <v>126</v>
      </c>
      <c r="W240" s="25" t="s">
        <v>209</v>
      </c>
      <c r="X240" s="1"/>
      <c r="Y240" s="1">
        <v>1</v>
      </c>
      <c r="Z240" s="1">
        <v>163</v>
      </c>
      <c r="AA240" s="25" t="s">
        <v>101</v>
      </c>
      <c r="AB240" s="1"/>
      <c r="AC240" s="1">
        <v>1</v>
      </c>
      <c r="AD240" t="s">
        <v>243</v>
      </c>
    </row>
    <row r="241" spans="1:30" ht="15" customHeight="1" x14ac:dyDescent="0.4">
      <c r="A241" s="82" t="s">
        <v>0</v>
      </c>
      <c r="B241" s="29" t="s">
        <v>1</v>
      </c>
      <c r="C241" s="95" t="s">
        <v>6</v>
      </c>
      <c r="D241" s="29" t="s">
        <v>0</v>
      </c>
      <c r="E241" s="84" t="s">
        <v>15</v>
      </c>
      <c r="F241" s="96" t="s">
        <v>6</v>
      </c>
      <c r="I241" s="1"/>
      <c r="J241" s="1">
        <v>2</v>
      </c>
      <c r="K241" s="1">
        <v>2</v>
      </c>
      <c r="L241" s="25" t="s">
        <v>124</v>
      </c>
      <c r="M241" s="1">
        <v>2</v>
      </c>
      <c r="N241" s="1">
        <v>44</v>
      </c>
      <c r="O241" s="25" t="s">
        <v>66</v>
      </c>
      <c r="Q241" s="1">
        <v>2</v>
      </c>
      <c r="R241" s="1">
        <v>86</v>
      </c>
      <c r="S241" s="60" t="s">
        <v>235</v>
      </c>
      <c r="U241" s="1">
        <v>2</v>
      </c>
      <c r="V241" s="1">
        <v>127</v>
      </c>
      <c r="W241" s="25" t="s">
        <v>107</v>
      </c>
      <c r="X241" s="1"/>
      <c r="Y241" s="1">
        <v>2</v>
      </c>
      <c r="Z241" s="1">
        <v>162</v>
      </c>
      <c r="AA241" s="1" t="s">
        <v>100</v>
      </c>
      <c r="AB241" s="1"/>
      <c r="AC241" s="1">
        <v>2</v>
      </c>
      <c r="AD241" t="s">
        <v>244</v>
      </c>
    </row>
    <row r="242" spans="1:30" ht="15" customHeight="1" x14ac:dyDescent="0.4">
      <c r="A242" s="32">
        <v>1</v>
      </c>
      <c r="B242" s="4" t="s">
        <v>219</v>
      </c>
      <c r="C242" s="4">
        <v>12</v>
      </c>
      <c r="D242" s="4">
        <v>1</v>
      </c>
      <c r="E242" s="98" t="s">
        <v>228</v>
      </c>
      <c r="F242" s="76"/>
      <c r="I242" s="1"/>
      <c r="J242" s="1">
        <v>3</v>
      </c>
      <c r="K242" s="1">
        <v>14</v>
      </c>
      <c r="L242" s="97" t="s">
        <v>221</v>
      </c>
      <c r="M242" s="1">
        <v>3</v>
      </c>
      <c r="N242" s="1">
        <v>60</v>
      </c>
      <c r="O242" s="1" t="s">
        <v>123</v>
      </c>
      <c r="Q242" s="1">
        <v>3</v>
      </c>
      <c r="R242" s="1">
        <v>83</v>
      </c>
      <c r="S242" s="25" t="s">
        <v>234</v>
      </c>
      <c r="U242" s="1">
        <v>3</v>
      </c>
      <c r="V242" s="1">
        <v>123</v>
      </c>
      <c r="W242" s="1" t="s">
        <v>241</v>
      </c>
      <c r="X242" s="1"/>
      <c r="Y242" s="1">
        <v>3</v>
      </c>
      <c r="Z242" s="1">
        <v>164</v>
      </c>
      <c r="AA242" s="25" t="s">
        <v>99</v>
      </c>
      <c r="AB242" s="1"/>
      <c r="AC242" s="1">
        <v>3</v>
      </c>
      <c r="AD242" t="s">
        <v>245</v>
      </c>
    </row>
    <row r="243" spans="1:30" ht="15" customHeight="1" x14ac:dyDescent="0.4">
      <c r="A243" s="32">
        <v>2</v>
      </c>
      <c r="B243" s="73" t="s">
        <v>124</v>
      </c>
      <c r="C243" s="4">
        <v>8</v>
      </c>
      <c r="D243" s="4">
        <v>2</v>
      </c>
      <c r="E243" s="73" t="s">
        <v>66</v>
      </c>
      <c r="F243" s="33">
        <v>12</v>
      </c>
      <c r="I243" s="1"/>
      <c r="J243" s="1">
        <v>4</v>
      </c>
      <c r="K243" s="1">
        <v>18</v>
      </c>
      <c r="L243" s="1" t="s">
        <v>49</v>
      </c>
      <c r="M243" s="1">
        <v>4</v>
      </c>
      <c r="N243" s="1">
        <v>49</v>
      </c>
      <c r="O243" s="1" t="s">
        <v>141</v>
      </c>
      <c r="Q243" s="1">
        <v>4</v>
      </c>
      <c r="R243" s="1">
        <v>84</v>
      </c>
      <c r="S243" s="25" t="s">
        <v>74</v>
      </c>
      <c r="U243" s="1">
        <v>4</v>
      </c>
      <c r="V243" s="1">
        <v>132</v>
      </c>
      <c r="W243" s="60" t="s">
        <v>242</v>
      </c>
      <c r="X243" s="1"/>
      <c r="Y243" s="1">
        <v>4</v>
      </c>
      <c r="Z243" s="1">
        <v>161</v>
      </c>
      <c r="AA243" s="1" t="s">
        <v>87</v>
      </c>
      <c r="AB243" s="1"/>
      <c r="AC243" s="1">
        <v>4</v>
      </c>
      <c r="AD243" t="s">
        <v>102</v>
      </c>
    </row>
    <row r="244" spans="1:30" ht="15" customHeight="1" x14ac:dyDescent="0.4">
      <c r="A244" s="32">
        <v>3</v>
      </c>
      <c r="B244" s="98" t="s">
        <v>221</v>
      </c>
      <c r="C244" s="4"/>
      <c r="D244" s="4">
        <v>3</v>
      </c>
      <c r="E244" s="4" t="s">
        <v>123</v>
      </c>
      <c r="F244" s="33">
        <v>8</v>
      </c>
      <c r="I244" s="1"/>
      <c r="J244" s="1">
        <v>5</v>
      </c>
      <c r="K244" s="1">
        <v>21</v>
      </c>
      <c r="L244" s="60" t="s">
        <v>224</v>
      </c>
      <c r="M244" s="1">
        <v>5</v>
      </c>
      <c r="N244" s="1">
        <v>61</v>
      </c>
      <c r="O244" s="60" t="s">
        <v>232</v>
      </c>
      <c r="Q244" s="1">
        <v>5</v>
      </c>
      <c r="R244" s="1">
        <v>88</v>
      </c>
      <c r="S244" s="1" t="s">
        <v>79</v>
      </c>
      <c r="U244" s="1">
        <v>5</v>
      </c>
      <c r="V244" s="1">
        <v>121</v>
      </c>
      <c r="W244" s="1" t="s">
        <v>239</v>
      </c>
      <c r="X244" s="1"/>
      <c r="Y244" s="1"/>
      <c r="Z244" s="1"/>
      <c r="AA244" s="1"/>
      <c r="AB244" s="1"/>
    </row>
    <row r="245" spans="1:30" ht="15" customHeight="1" x14ac:dyDescent="0.4">
      <c r="A245" s="32">
        <v>4</v>
      </c>
      <c r="B245" s="4" t="s">
        <v>49</v>
      </c>
      <c r="C245" s="4">
        <v>5</v>
      </c>
      <c r="D245" s="4">
        <v>4</v>
      </c>
      <c r="E245" s="4" t="s">
        <v>141</v>
      </c>
      <c r="F245" s="33">
        <v>5</v>
      </c>
      <c r="I245" s="1"/>
      <c r="J245" s="1">
        <v>6</v>
      </c>
      <c r="K245" s="1">
        <v>1</v>
      </c>
      <c r="L245" s="1" t="s">
        <v>35</v>
      </c>
      <c r="M245" s="1">
        <v>6</v>
      </c>
      <c r="N245" s="1">
        <v>55</v>
      </c>
      <c r="O245" s="1" t="s">
        <v>131</v>
      </c>
      <c r="Q245" s="1">
        <v>6</v>
      </c>
      <c r="R245" s="1">
        <v>92</v>
      </c>
      <c r="S245" s="1" t="s">
        <v>91</v>
      </c>
      <c r="U245" s="1">
        <v>6</v>
      </c>
      <c r="V245" s="1">
        <v>122</v>
      </c>
      <c r="W245" s="41" t="s">
        <v>240</v>
      </c>
      <c r="X245" s="1"/>
      <c r="Y245" s="1"/>
      <c r="Z245" s="1"/>
      <c r="AA245" s="1"/>
      <c r="AB245" s="1"/>
    </row>
    <row r="246" spans="1:30" ht="15" customHeight="1" x14ac:dyDescent="0.4">
      <c r="A246" s="32">
        <v>5</v>
      </c>
      <c r="B246" s="71" t="s">
        <v>224</v>
      </c>
      <c r="C246" s="4"/>
      <c r="D246" s="4">
        <v>5</v>
      </c>
      <c r="E246" s="71" t="s">
        <v>232</v>
      </c>
      <c r="F246" s="33"/>
      <c r="I246" s="1"/>
      <c r="J246" s="1">
        <v>7</v>
      </c>
      <c r="K246" s="1">
        <v>13</v>
      </c>
      <c r="L246" s="1" t="s">
        <v>220</v>
      </c>
      <c r="M246" s="1">
        <v>7</v>
      </c>
      <c r="N246" s="1">
        <v>46</v>
      </c>
      <c r="O246" s="1" t="s">
        <v>72</v>
      </c>
      <c r="Q246" s="1">
        <v>7</v>
      </c>
      <c r="R246" s="1">
        <v>90</v>
      </c>
      <c r="S246" s="1" t="s">
        <v>236</v>
      </c>
      <c r="U246" s="1">
        <v>7</v>
      </c>
      <c r="V246" s="1">
        <v>130</v>
      </c>
      <c r="W246" s="25" t="s">
        <v>98</v>
      </c>
      <c r="X246" s="1"/>
      <c r="Y246" s="1"/>
      <c r="Z246" s="1"/>
      <c r="AA246" s="1"/>
      <c r="AB246" s="1"/>
    </row>
    <row r="247" spans="1:30" ht="15" customHeight="1" x14ac:dyDescent="0.4">
      <c r="A247" s="32">
        <v>6</v>
      </c>
      <c r="B247" s="4" t="s">
        <v>35</v>
      </c>
      <c r="C247" s="4">
        <v>3</v>
      </c>
      <c r="D247" s="4">
        <v>6</v>
      </c>
      <c r="E247" s="4" t="s">
        <v>131</v>
      </c>
      <c r="F247" s="33">
        <v>3</v>
      </c>
      <c r="I247" s="1"/>
      <c r="J247" s="1">
        <v>8</v>
      </c>
      <c r="K247" s="1">
        <v>22</v>
      </c>
      <c r="L247" s="1" t="s">
        <v>48</v>
      </c>
      <c r="M247" s="1">
        <v>8</v>
      </c>
      <c r="N247" s="1">
        <v>41</v>
      </c>
      <c r="O247" s="21" t="s">
        <v>75</v>
      </c>
      <c r="Q247" s="1">
        <v>8</v>
      </c>
      <c r="R247" s="1">
        <v>91</v>
      </c>
      <c r="S247" s="1" t="s">
        <v>84</v>
      </c>
      <c r="U247" s="1">
        <v>8</v>
      </c>
      <c r="V247" s="1">
        <v>129</v>
      </c>
      <c r="W247" s="25" t="s">
        <v>166</v>
      </c>
      <c r="X247" s="1"/>
      <c r="Y247" s="1"/>
      <c r="Z247" s="1"/>
      <c r="AA247" s="1"/>
      <c r="AB247" s="1"/>
    </row>
    <row r="248" spans="1:30" ht="15" customHeight="1" x14ac:dyDescent="0.4">
      <c r="A248" s="32">
        <v>7</v>
      </c>
      <c r="B248" s="4" t="s">
        <v>220</v>
      </c>
      <c r="C248" s="4">
        <v>2</v>
      </c>
      <c r="D248" s="4">
        <v>7</v>
      </c>
      <c r="E248" s="4" t="s">
        <v>72</v>
      </c>
      <c r="F248" s="33">
        <v>2</v>
      </c>
      <c r="I248" s="1"/>
      <c r="J248" s="1">
        <v>9</v>
      </c>
      <c r="K248" s="1">
        <v>7</v>
      </c>
      <c r="L248" s="1" t="s">
        <v>176</v>
      </c>
      <c r="M248" s="1">
        <v>9</v>
      </c>
      <c r="N248" s="1">
        <v>54</v>
      </c>
      <c r="O248" s="1" t="s">
        <v>136</v>
      </c>
      <c r="Q248" s="1">
        <v>9</v>
      </c>
      <c r="R248" s="1">
        <v>93</v>
      </c>
      <c r="S248" s="1" t="s">
        <v>237</v>
      </c>
      <c r="U248" s="1">
        <v>9</v>
      </c>
      <c r="V248" s="1">
        <v>124</v>
      </c>
      <c r="W248" s="1" t="s">
        <v>88</v>
      </c>
      <c r="X248" s="1"/>
      <c r="Y248" s="1"/>
      <c r="Z248" s="1"/>
      <c r="AA248" s="1"/>
      <c r="AB248" s="1"/>
    </row>
    <row r="249" spans="1:30" ht="15" customHeight="1" x14ac:dyDescent="0.4">
      <c r="A249" s="32">
        <v>8</v>
      </c>
      <c r="B249" s="4" t="s">
        <v>48</v>
      </c>
      <c r="C249" s="4">
        <v>2</v>
      </c>
      <c r="D249" s="4">
        <v>8</v>
      </c>
      <c r="E249" s="74" t="s">
        <v>75</v>
      </c>
      <c r="F249" s="33"/>
      <c r="I249" s="1"/>
      <c r="J249" s="1">
        <v>10</v>
      </c>
      <c r="K249" s="1">
        <v>17</v>
      </c>
      <c r="L249" s="1" t="s">
        <v>222</v>
      </c>
      <c r="M249" s="1">
        <v>10</v>
      </c>
      <c r="N249" s="1">
        <v>43</v>
      </c>
      <c r="O249" s="1" t="s">
        <v>128</v>
      </c>
      <c r="Q249" s="1">
        <v>10</v>
      </c>
      <c r="R249" s="1">
        <v>87</v>
      </c>
      <c r="S249" s="1" t="s">
        <v>140</v>
      </c>
      <c r="U249" s="1">
        <v>10</v>
      </c>
      <c r="V249" s="1">
        <v>128</v>
      </c>
      <c r="W249" s="1" t="s">
        <v>148</v>
      </c>
      <c r="X249" s="1"/>
      <c r="Y249" s="1"/>
      <c r="Z249" s="1"/>
      <c r="AA249" s="1"/>
      <c r="AB249" s="1"/>
    </row>
    <row r="250" spans="1:30" ht="15" customHeight="1" x14ac:dyDescent="0.4">
      <c r="A250" s="32">
        <v>9</v>
      </c>
      <c r="B250" s="4" t="s">
        <v>176</v>
      </c>
      <c r="C250" s="4">
        <v>2</v>
      </c>
      <c r="D250" s="4">
        <v>9</v>
      </c>
      <c r="E250" s="4" t="s">
        <v>136</v>
      </c>
      <c r="F250" s="33">
        <v>2</v>
      </c>
      <c r="I250" s="1"/>
      <c r="J250" s="1">
        <v>11</v>
      </c>
      <c r="K250" s="1">
        <v>6</v>
      </c>
      <c r="L250" s="1" t="s">
        <v>109</v>
      </c>
      <c r="M250" s="1">
        <v>11</v>
      </c>
      <c r="N250" s="1">
        <v>47</v>
      </c>
      <c r="O250" s="1" t="s">
        <v>69</v>
      </c>
      <c r="Q250" s="1">
        <v>11</v>
      </c>
      <c r="R250" s="1">
        <v>89</v>
      </c>
      <c r="S250" s="1" t="s">
        <v>252</v>
      </c>
      <c r="U250" s="1">
        <v>11</v>
      </c>
      <c r="V250" s="1">
        <v>131</v>
      </c>
      <c r="W250" s="1" t="s">
        <v>186</v>
      </c>
      <c r="X250" s="1"/>
      <c r="Y250" s="1"/>
      <c r="Z250" s="1"/>
      <c r="AA250" s="1"/>
      <c r="AB250" s="1"/>
    </row>
    <row r="251" spans="1:30" ht="15" customHeight="1" x14ac:dyDescent="0.4">
      <c r="A251" s="32">
        <v>10</v>
      </c>
      <c r="B251" s="4" t="s">
        <v>222</v>
      </c>
      <c r="C251" s="4">
        <v>2</v>
      </c>
      <c r="D251" s="4">
        <v>10</v>
      </c>
      <c r="E251" s="4" t="s">
        <v>128</v>
      </c>
      <c r="F251" s="33">
        <v>2</v>
      </c>
      <c r="I251" s="1"/>
      <c r="J251" s="1">
        <v>12</v>
      </c>
      <c r="K251" s="1">
        <v>23</v>
      </c>
      <c r="L251" s="1" t="s">
        <v>52</v>
      </c>
      <c r="M251" s="1">
        <v>12</v>
      </c>
      <c r="N251" s="1">
        <v>59</v>
      </c>
      <c r="O251" s="1" t="s">
        <v>76</v>
      </c>
      <c r="Q251" s="1">
        <v>12</v>
      </c>
      <c r="R251" s="1">
        <v>85</v>
      </c>
      <c r="S251" s="25" t="s">
        <v>83</v>
      </c>
      <c r="U251" s="1">
        <v>12</v>
      </c>
      <c r="V251" s="1">
        <v>125</v>
      </c>
      <c r="W251" s="1" t="s">
        <v>93</v>
      </c>
      <c r="X251" s="1"/>
      <c r="Y251" s="1"/>
      <c r="Z251" s="1"/>
      <c r="AA251" s="1"/>
      <c r="AB251" s="1"/>
    </row>
    <row r="252" spans="1:30" ht="15" customHeight="1" x14ac:dyDescent="0.4">
      <c r="A252" s="32">
        <v>11</v>
      </c>
      <c r="B252" s="4" t="s">
        <v>109</v>
      </c>
      <c r="C252" s="4">
        <v>2</v>
      </c>
      <c r="D252" s="4">
        <v>11</v>
      </c>
      <c r="E252" s="4" t="s">
        <v>69</v>
      </c>
      <c r="F252" s="33">
        <v>2</v>
      </c>
      <c r="I252" s="1"/>
      <c r="J252" s="1">
        <v>13</v>
      </c>
      <c r="K252" s="1">
        <v>19</v>
      </c>
      <c r="L252" s="97" t="s">
        <v>223</v>
      </c>
      <c r="M252" s="1">
        <v>13</v>
      </c>
      <c r="N252" s="1">
        <v>57</v>
      </c>
      <c r="O252" s="1" t="s">
        <v>230</v>
      </c>
      <c r="Q252" s="1">
        <v>13</v>
      </c>
      <c r="R252" s="1">
        <v>82</v>
      </c>
      <c r="S252" s="25" t="s">
        <v>233</v>
      </c>
      <c r="X252" s="1"/>
      <c r="Y252" s="1"/>
      <c r="Z252" s="1"/>
      <c r="AA252" s="1"/>
      <c r="AB252" s="1"/>
    </row>
    <row r="253" spans="1:30" ht="15" customHeight="1" x14ac:dyDescent="0.4">
      <c r="A253" s="32">
        <v>12</v>
      </c>
      <c r="B253" s="4" t="s">
        <v>52</v>
      </c>
      <c r="C253" s="4">
        <v>2</v>
      </c>
      <c r="D253" s="4">
        <v>12</v>
      </c>
      <c r="E253" s="4" t="s">
        <v>76</v>
      </c>
      <c r="F253" s="33">
        <v>2</v>
      </c>
      <c r="I253" s="1"/>
      <c r="J253" s="1">
        <v>14</v>
      </c>
      <c r="K253" s="1">
        <v>8</v>
      </c>
      <c r="L253" s="25" t="s">
        <v>47</v>
      </c>
      <c r="M253" s="1">
        <v>14</v>
      </c>
      <c r="N253" s="1">
        <v>48</v>
      </c>
      <c r="O253" s="1" t="s">
        <v>63</v>
      </c>
      <c r="Q253" s="1">
        <v>14</v>
      </c>
      <c r="R253" s="1">
        <v>81</v>
      </c>
      <c r="S253" s="1" t="s">
        <v>92</v>
      </c>
      <c r="X253" s="1"/>
      <c r="Y253" s="1"/>
      <c r="Z253" s="1"/>
      <c r="AA253" s="1"/>
      <c r="AB253" s="1"/>
    </row>
    <row r="254" spans="1:30" ht="15" customHeight="1" x14ac:dyDescent="0.4">
      <c r="A254" s="32">
        <v>13</v>
      </c>
      <c r="B254" s="98" t="s">
        <v>223</v>
      </c>
      <c r="C254" s="4"/>
      <c r="D254" s="4">
        <v>13</v>
      </c>
      <c r="E254" s="4" t="s">
        <v>138</v>
      </c>
      <c r="F254" s="33">
        <v>2</v>
      </c>
      <c r="I254" s="1"/>
      <c r="J254" s="1">
        <v>15</v>
      </c>
      <c r="K254" s="1">
        <v>4</v>
      </c>
      <c r="L254" s="1" t="s">
        <v>112</v>
      </c>
      <c r="M254" s="1">
        <v>15</v>
      </c>
      <c r="N254" s="1">
        <v>45</v>
      </c>
      <c r="O254" s="1" t="s">
        <v>226</v>
      </c>
      <c r="X254" s="1"/>
      <c r="Y254" s="1"/>
      <c r="Z254" s="1"/>
      <c r="AA254" s="1"/>
      <c r="AB254" s="1"/>
    </row>
    <row r="255" spans="1:30" ht="15" customHeight="1" x14ac:dyDescent="0.4">
      <c r="A255" s="32">
        <v>14</v>
      </c>
      <c r="B255" s="73" t="s">
        <v>47</v>
      </c>
      <c r="C255" s="4">
        <v>2</v>
      </c>
      <c r="D255" s="4">
        <v>14</v>
      </c>
      <c r="E255" s="4" t="s">
        <v>63</v>
      </c>
      <c r="F255" s="33">
        <v>2</v>
      </c>
      <c r="I255" s="1"/>
      <c r="J255" s="1">
        <v>16</v>
      </c>
      <c r="K255" s="1">
        <v>20</v>
      </c>
      <c r="L255" s="1" t="s">
        <v>185</v>
      </c>
      <c r="M255" s="1">
        <v>16</v>
      </c>
      <c r="N255" s="1">
        <v>50</v>
      </c>
      <c r="O255" s="1" t="s">
        <v>227</v>
      </c>
      <c r="X255" s="1"/>
      <c r="Y255" s="1"/>
      <c r="Z255" s="1"/>
      <c r="AA255" s="1"/>
      <c r="AB255" s="1"/>
    </row>
    <row r="256" spans="1:30" ht="15" customHeight="1" x14ac:dyDescent="0.4">
      <c r="A256" s="32">
        <v>15</v>
      </c>
      <c r="B256" s="4" t="s">
        <v>112</v>
      </c>
      <c r="C256" s="4">
        <v>2</v>
      </c>
      <c r="D256" s="4">
        <v>15</v>
      </c>
      <c r="E256" s="4" t="s">
        <v>226</v>
      </c>
      <c r="F256" s="33">
        <v>2</v>
      </c>
      <c r="I256" s="1"/>
      <c r="J256" s="1">
        <v>17</v>
      </c>
      <c r="K256" s="1">
        <v>10</v>
      </c>
      <c r="L256" s="1" t="s">
        <v>192</v>
      </c>
      <c r="M256" s="1">
        <v>17</v>
      </c>
      <c r="N256" s="1">
        <v>56</v>
      </c>
      <c r="O256" s="41" t="s">
        <v>229</v>
      </c>
      <c r="X256" s="1"/>
      <c r="Y256" s="1"/>
      <c r="Z256" s="1"/>
      <c r="AA256" s="1"/>
      <c r="AB256" s="1"/>
    </row>
    <row r="257" spans="1:28" ht="15" customHeight="1" x14ac:dyDescent="0.4">
      <c r="A257" s="32">
        <v>16</v>
      </c>
      <c r="B257" s="4" t="s">
        <v>185</v>
      </c>
      <c r="C257" s="4">
        <v>2</v>
      </c>
      <c r="D257" s="4">
        <v>16</v>
      </c>
      <c r="E257" s="4" t="s">
        <v>227</v>
      </c>
      <c r="F257" s="33">
        <v>2</v>
      </c>
      <c r="I257" s="1"/>
      <c r="J257" s="1">
        <v>18</v>
      </c>
      <c r="K257" s="1">
        <v>15</v>
      </c>
      <c r="L257" s="1" t="s">
        <v>121</v>
      </c>
      <c r="M257" s="1">
        <v>18</v>
      </c>
      <c r="N257" s="1">
        <v>42</v>
      </c>
      <c r="O257" s="21" t="s">
        <v>225</v>
      </c>
      <c r="X257" s="1"/>
      <c r="Y257" s="1"/>
      <c r="Z257" s="1"/>
      <c r="AA257" s="1"/>
      <c r="AB257" s="1"/>
    </row>
    <row r="258" spans="1:28" ht="15" customHeight="1" x14ac:dyDescent="0.4">
      <c r="A258" s="32">
        <v>17</v>
      </c>
      <c r="B258" s="4" t="s">
        <v>192</v>
      </c>
      <c r="C258" s="4">
        <v>2</v>
      </c>
      <c r="D258" s="4">
        <v>17</v>
      </c>
      <c r="E258" s="72" t="s">
        <v>229</v>
      </c>
      <c r="F258" s="33"/>
      <c r="I258" s="1"/>
      <c r="J258" s="1">
        <v>19</v>
      </c>
      <c r="K258" s="1">
        <v>9</v>
      </c>
      <c r="L258" s="1" t="s">
        <v>217</v>
      </c>
      <c r="M258" s="1">
        <v>19</v>
      </c>
      <c r="N258" s="1">
        <v>53</v>
      </c>
      <c r="O258" s="1" t="s">
        <v>135</v>
      </c>
      <c r="X258" s="1"/>
      <c r="Y258" s="1"/>
      <c r="Z258" s="1"/>
      <c r="AA258" s="1"/>
      <c r="AB258" s="1"/>
    </row>
    <row r="259" spans="1:28" ht="15" customHeight="1" x14ac:dyDescent="0.4">
      <c r="A259" s="32">
        <v>18</v>
      </c>
      <c r="B259" s="4" t="s">
        <v>121</v>
      </c>
      <c r="C259" s="4">
        <v>2</v>
      </c>
      <c r="D259" s="4">
        <v>18</v>
      </c>
      <c r="E259" s="74" t="s">
        <v>225</v>
      </c>
      <c r="F259" s="33"/>
      <c r="I259" s="1"/>
      <c r="J259" s="1">
        <v>20</v>
      </c>
      <c r="K259" s="1">
        <v>3</v>
      </c>
      <c r="L259" s="1" t="s">
        <v>39</v>
      </c>
      <c r="M259" s="1" t="s">
        <v>108</v>
      </c>
      <c r="N259" s="1">
        <v>51</v>
      </c>
      <c r="O259" s="1" t="s">
        <v>68</v>
      </c>
      <c r="X259" s="1"/>
      <c r="Y259" s="1"/>
      <c r="Z259" s="1"/>
      <c r="AA259" s="1"/>
      <c r="AB259" s="1"/>
    </row>
    <row r="260" spans="1:28" ht="15" customHeight="1" x14ac:dyDescent="0.4">
      <c r="A260" s="32">
        <v>19</v>
      </c>
      <c r="B260" s="4" t="s">
        <v>217</v>
      </c>
      <c r="C260" s="4">
        <v>2</v>
      </c>
      <c r="D260" s="4">
        <v>19</v>
      </c>
      <c r="E260" s="4" t="s">
        <v>135</v>
      </c>
      <c r="F260" s="33">
        <v>2</v>
      </c>
      <c r="I260" s="1"/>
      <c r="J260" s="1">
        <v>21</v>
      </c>
      <c r="K260" s="1">
        <v>5</v>
      </c>
      <c r="L260" s="1" t="s">
        <v>43</v>
      </c>
      <c r="M260" s="1" t="s">
        <v>108</v>
      </c>
      <c r="N260" s="1">
        <v>58</v>
      </c>
      <c r="O260" s="1" t="s">
        <v>231</v>
      </c>
      <c r="X260" s="1"/>
      <c r="Y260" s="1"/>
      <c r="Z260" s="1"/>
      <c r="AA260" s="1"/>
      <c r="AB260" s="1"/>
    </row>
    <row r="261" spans="1:28" ht="15" customHeight="1" x14ac:dyDescent="0.4">
      <c r="A261" s="32">
        <v>20</v>
      </c>
      <c r="B261" s="4" t="s">
        <v>39</v>
      </c>
      <c r="C261" s="4">
        <v>2</v>
      </c>
      <c r="D261" s="4" t="s">
        <v>108</v>
      </c>
      <c r="E261" s="4" t="s">
        <v>68</v>
      </c>
      <c r="F261" s="33">
        <v>1</v>
      </c>
      <c r="I261" s="1"/>
      <c r="J261" s="1">
        <v>22</v>
      </c>
      <c r="K261" s="1">
        <v>11</v>
      </c>
      <c r="L261" s="1" t="s">
        <v>218</v>
      </c>
      <c r="X261" s="1"/>
      <c r="Y261" s="1"/>
      <c r="Z261" s="1"/>
      <c r="AA261" s="1"/>
      <c r="AB261" s="1"/>
    </row>
    <row r="262" spans="1:28" ht="15" customHeight="1" x14ac:dyDescent="0.4">
      <c r="A262" s="32">
        <v>21</v>
      </c>
      <c r="B262" s="4" t="s">
        <v>43</v>
      </c>
      <c r="C262" s="4">
        <v>2</v>
      </c>
      <c r="D262" s="4" t="s">
        <v>108</v>
      </c>
      <c r="E262" s="4" t="s">
        <v>231</v>
      </c>
      <c r="F262" s="33">
        <v>1</v>
      </c>
      <c r="X262" s="1"/>
      <c r="Y262" s="1"/>
      <c r="Z262" s="1"/>
      <c r="AA262" s="1"/>
      <c r="AB262" s="1"/>
    </row>
    <row r="263" spans="1:28" ht="15" customHeight="1" x14ac:dyDescent="0.4">
      <c r="A263" s="32">
        <v>22</v>
      </c>
      <c r="B263" s="4" t="s">
        <v>218</v>
      </c>
      <c r="C263" s="99">
        <v>2</v>
      </c>
      <c r="D263" s="2"/>
      <c r="E263" s="2"/>
      <c r="F263" s="76"/>
      <c r="X263" s="1"/>
      <c r="Y263" s="1"/>
      <c r="Z263" s="1"/>
      <c r="AA263" s="1"/>
      <c r="AB263" s="1"/>
    </row>
    <row r="264" spans="1:28" ht="15" customHeight="1" x14ac:dyDescent="0.4">
      <c r="A264" s="75"/>
      <c r="B264" s="2"/>
      <c r="C264" s="2"/>
      <c r="D264" s="2"/>
      <c r="E264" s="2"/>
      <c r="F264" s="76"/>
    </row>
    <row r="265" spans="1:28" ht="15" customHeight="1" x14ac:dyDescent="0.4">
      <c r="A265" s="75"/>
      <c r="B265" s="2"/>
      <c r="C265" s="58">
        <f>SUM(C242:C263)</f>
        <v>58</v>
      </c>
      <c r="D265" s="2"/>
      <c r="E265" s="2"/>
      <c r="F265" s="56">
        <f>SUM(F242:F263)</f>
        <v>50</v>
      </c>
    </row>
    <row r="266" spans="1:28" ht="15" customHeight="1" x14ac:dyDescent="0.4">
      <c r="A266" s="75"/>
      <c r="B266" s="2"/>
      <c r="C266" s="2"/>
      <c r="D266" s="2"/>
      <c r="E266" s="2"/>
      <c r="F266" s="76"/>
    </row>
    <row r="267" spans="1:28" ht="15" customHeight="1" x14ac:dyDescent="0.4">
      <c r="A267" s="34" t="s">
        <v>0</v>
      </c>
      <c r="B267" s="62" t="s">
        <v>2</v>
      </c>
      <c r="C267" s="58" t="s">
        <v>6</v>
      </c>
      <c r="D267" s="4"/>
      <c r="E267" s="62" t="s">
        <v>3</v>
      </c>
      <c r="F267" s="56" t="s">
        <v>6</v>
      </c>
    </row>
    <row r="268" spans="1:28" ht="15" customHeight="1" x14ac:dyDescent="0.4">
      <c r="A268" s="32">
        <v>1</v>
      </c>
      <c r="B268" s="4" t="s">
        <v>238</v>
      </c>
      <c r="C268" s="4">
        <v>12</v>
      </c>
      <c r="D268" s="4">
        <v>1</v>
      </c>
      <c r="E268" s="73" t="s">
        <v>209</v>
      </c>
      <c r="F268" s="33">
        <v>12</v>
      </c>
    </row>
    <row r="269" spans="1:28" ht="15" customHeight="1" x14ac:dyDescent="0.4">
      <c r="A269" s="32">
        <v>2</v>
      </c>
      <c r="B269" s="71" t="s">
        <v>235</v>
      </c>
      <c r="C269" s="4"/>
      <c r="D269" s="4">
        <v>2</v>
      </c>
      <c r="E269" s="73" t="s">
        <v>107</v>
      </c>
      <c r="F269" s="33">
        <v>8</v>
      </c>
    </row>
    <row r="270" spans="1:28" ht="15" customHeight="1" x14ac:dyDescent="0.4">
      <c r="A270" s="32">
        <v>3</v>
      </c>
      <c r="B270" s="73" t="s">
        <v>234</v>
      </c>
      <c r="C270" s="4">
        <v>8</v>
      </c>
      <c r="D270" s="4">
        <v>3</v>
      </c>
      <c r="E270" s="4" t="s">
        <v>241</v>
      </c>
      <c r="F270" s="33">
        <v>5</v>
      </c>
    </row>
    <row r="271" spans="1:28" ht="15" customHeight="1" x14ac:dyDescent="0.4">
      <c r="A271" s="32">
        <v>4</v>
      </c>
      <c r="B271" s="73" t="s">
        <v>74</v>
      </c>
      <c r="C271" s="4">
        <v>5</v>
      </c>
      <c r="D271" s="4">
        <v>4</v>
      </c>
      <c r="E271" s="71" t="s">
        <v>242</v>
      </c>
      <c r="F271" s="33"/>
    </row>
    <row r="272" spans="1:28" ht="15" customHeight="1" x14ac:dyDescent="0.4">
      <c r="A272" s="32">
        <v>5</v>
      </c>
      <c r="B272" s="4" t="s">
        <v>79</v>
      </c>
      <c r="C272" s="4">
        <v>3</v>
      </c>
      <c r="D272" s="4">
        <v>5</v>
      </c>
      <c r="E272" s="4" t="s">
        <v>239</v>
      </c>
      <c r="F272" s="33">
        <v>3</v>
      </c>
    </row>
    <row r="273" spans="1:6" ht="15" customHeight="1" x14ac:dyDescent="0.4">
      <c r="A273" s="32">
        <v>6</v>
      </c>
      <c r="B273" s="4" t="s">
        <v>65</v>
      </c>
      <c r="C273" s="4">
        <v>2</v>
      </c>
      <c r="D273" s="4">
        <v>6</v>
      </c>
      <c r="E273" s="72" t="s">
        <v>240</v>
      </c>
      <c r="F273" s="33"/>
    </row>
    <row r="274" spans="1:6" ht="15" customHeight="1" x14ac:dyDescent="0.4">
      <c r="A274" s="32">
        <v>7</v>
      </c>
      <c r="B274" s="4" t="s">
        <v>236</v>
      </c>
      <c r="C274" s="4">
        <v>2</v>
      </c>
      <c r="D274" s="4">
        <v>7</v>
      </c>
      <c r="E274" s="73" t="s">
        <v>98</v>
      </c>
      <c r="F274" s="33">
        <v>2</v>
      </c>
    </row>
    <row r="275" spans="1:6" ht="15" customHeight="1" x14ac:dyDescent="0.4">
      <c r="A275" s="32">
        <v>8</v>
      </c>
      <c r="B275" s="4" t="s">
        <v>84</v>
      </c>
      <c r="C275" s="4">
        <v>2</v>
      </c>
      <c r="D275" s="4">
        <v>8</v>
      </c>
      <c r="E275" s="73" t="s">
        <v>166</v>
      </c>
      <c r="F275" s="33">
        <v>2</v>
      </c>
    </row>
    <row r="276" spans="1:6" ht="15" customHeight="1" x14ac:dyDescent="0.4">
      <c r="A276" s="32">
        <v>9</v>
      </c>
      <c r="B276" s="4" t="s">
        <v>237</v>
      </c>
      <c r="C276" s="4">
        <v>2</v>
      </c>
      <c r="D276" s="4">
        <v>9</v>
      </c>
      <c r="E276" s="4" t="s">
        <v>88</v>
      </c>
      <c r="F276" s="33">
        <v>2</v>
      </c>
    </row>
    <row r="277" spans="1:6" ht="15" customHeight="1" x14ac:dyDescent="0.4">
      <c r="A277" s="32">
        <v>10</v>
      </c>
      <c r="B277" s="4" t="s">
        <v>140</v>
      </c>
      <c r="C277" s="4">
        <v>2</v>
      </c>
      <c r="D277" s="4">
        <v>10</v>
      </c>
      <c r="E277" s="4" t="s">
        <v>148</v>
      </c>
      <c r="F277" s="33">
        <v>2</v>
      </c>
    </row>
    <row r="278" spans="1:6" ht="15" customHeight="1" x14ac:dyDescent="0.4">
      <c r="A278" s="32">
        <v>11</v>
      </c>
      <c r="B278" s="4" t="s">
        <v>91</v>
      </c>
      <c r="C278" s="4">
        <v>2</v>
      </c>
      <c r="D278" s="4">
        <v>11</v>
      </c>
      <c r="E278" s="4" t="s">
        <v>186</v>
      </c>
      <c r="F278" s="33">
        <v>2</v>
      </c>
    </row>
    <row r="279" spans="1:6" ht="15" customHeight="1" x14ac:dyDescent="0.4">
      <c r="A279" s="32">
        <v>12</v>
      </c>
      <c r="B279" s="73" t="s">
        <v>83</v>
      </c>
      <c r="C279" s="4">
        <v>2</v>
      </c>
      <c r="D279" s="4">
        <v>12</v>
      </c>
      <c r="E279" s="4" t="s">
        <v>93</v>
      </c>
      <c r="F279" s="33">
        <v>2</v>
      </c>
    </row>
    <row r="280" spans="1:6" ht="15" customHeight="1" x14ac:dyDescent="0.4">
      <c r="A280" s="32">
        <v>13</v>
      </c>
      <c r="B280" s="73" t="s">
        <v>106</v>
      </c>
      <c r="C280" s="4">
        <v>2</v>
      </c>
      <c r="D280" s="2"/>
      <c r="E280" s="2"/>
      <c r="F280" s="33"/>
    </row>
    <row r="281" spans="1:6" ht="15" customHeight="1" x14ac:dyDescent="0.4">
      <c r="A281" s="32">
        <v>14</v>
      </c>
      <c r="B281" s="4" t="s">
        <v>92</v>
      </c>
      <c r="C281" s="4">
        <v>2</v>
      </c>
      <c r="D281" s="2"/>
      <c r="E281" s="2"/>
      <c r="F281" s="33"/>
    </row>
    <row r="282" spans="1:6" ht="15" customHeight="1" x14ac:dyDescent="0.4">
      <c r="A282" s="75"/>
      <c r="B282" s="2"/>
      <c r="C282" s="4"/>
      <c r="D282" s="2"/>
      <c r="E282" s="2"/>
      <c r="F282" s="33"/>
    </row>
    <row r="283" spans="1:6" ht="15" customHeight="1" x14ac:dyDescent="0.4">
      <c r="A283" s="75"/>
      <c r="B283" s="2"/>
      <c r="C283" s="58">
        <f>SUM(C268:C281)</f>
        <v>46</v>
      </c>
      <c r="D283" s="2"/>
      <c r="E283" s="2"/>
      <c r="F283" s="56">
        <f>SUM(F268:F279)</f>
        <v>40</v>
      </c>
    </row>
    <row r="284" spans="1:6" ht="15" customHeight="1" x14ac:dyDescent="0.4">
      <c r="A284" s="75"/>
      <c r="B284" s="2"/>
      <c r="C284" s="2"/>
      <c r="D284" s="2"/>
      <c r="E284" s="2"/>
      <c r="F284" s="76"/>
    </row>
    <row r="285" spans="1:6" ht="15" customHeight="1" x14ac:dyDescent="0.4">
      <c r="A285" s="34" t="s">
        <v>0</v>
      </c>
      <c r="B285" s="62" t="s">
        <v>184</v>
      </c>
      <c r="C285" s="2"/>
      <c r="D285" s="62" t="s">
        <v>0</v>
      </c>
      <c r="E285" s="58" t="s">
        <v>4</v>
      </c>
      <c r="F285" s="76"/>
    </row>
    <row r="286" spans="1:6" ht="15" customHeight="1" x14ac:dyDescent="0.4">
      <c r="A286" s="32">
        <v>1</v>
      </c>
      <c r="B286" s="73" t="s">
        <v>101</v>
      </c>
      <c r="C286" s="4"/>
      <c r="D286" s="4">
        <v>1</v>
      </c>
      <c r="E286" s="4" t="s">
        <v>249</v>
      </c>
      <c r="F286" s="76"/>
    </row>
    <row r="287" spans="1:6" ht="15" customHeight="1" x14ac:dyDescent="0.4">
      <c r="A287" s="32">
        <v>2</v>
      </c>
      <c r="B287" s="4" t="s">
        <v>100</v>
      </c>
      <c r="C287" s="4"/>
      <c r="D287" s="4">
        <v>2</v>
      </c>
      <c r="E287" s="4" t="s">
        <v>244</v>
      </c>
      <c r="F287" s="76"/>
    </row>
    <row r="288" spans="1:6" ht="15" customHeight="1" x14ac:dyDescent="0.4">
      <c r="A288" s="32">
        <v>3</v>
      </c>
      <c r="B288" s="73" t="s">
        <v>99</v>
      </c>
      <c r="C288" s="4"/>
      <c r="D288" s="4">
        <v>3</v>
      </c>
      <c r="E288" s="4" t="s">
        <v>245</v>
      </c>
      <c r="F288" s="76"/>
    </row>
    <row r="289" spans="1:27" ht="15" customHeight="1" x14ac:dyDescent="0.4">
      <c r="A289" s="32">
        <v>4</v>
      </c>
      <c r="B289" s="4" t="s">
        <v>87</v>
      </c>
      <c r="C289" s="99"/>
      <c r="D289" s="4">
        <v>4</v>
      </c>
      <c r="E289" s="4" t="s">
        <v>102</v>
      </c>
      <c r="F289" s="76"/>
    </row>
    <row r="290" spans="1:27" ht="15" customHeight="1" x14ac:dyDescent="0.4">
      <c r="A290" s="75"/>
      <c r="B290" s="2"/>
      <c r="C290" s="2"/>
      <c r="D290" s="2"/>
      <c r="E290" s="2"/>
      <c r="F290" s="76"/>
      <c r="H290"/>
    </row>
    <row r="291" spans="1:27" ht="15" customHeight="1" x14ac:dyDescent="0.4">
      <c r="A291" s="75"/>
      <c r="B291" s="2"/>
      <c r="C291" s="58"/>
      <c r="D291" s="2"/>
      <c r="E291" s="2"/>
      <c r="F291" s="76"/>
      <c r="H291"/>
    </row>
    <row r="292" spans="1:27" ht="15" customHeight="1" x14ac:dyDescent="0.4">
      <c r="A292" s="75"/>
      <c r="B292" s="58" t="s">
        <v>250</v>
      </c>
      <c r="C292" s="2"/>
      <c r="D292" s="2"/>
      <c r="E292" s="2"/>
      <c r="F292" s="76"/>
      <c r="H292"/>
    </row>
    <row r="293" spans="1:27" ht="15" customHeight="1" x14ac:dyDescent="0.4">
      <c r="A293" s="75"/>
      <c r="B293" s="4" t="s">
        <v>253</v>
      </c>
      <c r="C293" s="2"/>
      <c r="D293" s="2"/>
      <c r="E293" s="2"/>
      <c r="F293" s="76"/>
    </row>
    <row r="294" spans="1:27" ht="15" customHeight="1" x14ac:dyDescent="0.4">
      <c r="A294" s="75"/>
      <c r="B294" s="4" t="s">
        <v>251</v>
      </c>
      <c r="C294" s="2"/>
      <c r="D294" s="2"/>
      <c r="E294" s="2"/>
      <c r="F294" s="76"/>
    </row>
    <row r="295" spans="1:27" ht="15" customHeight="1" thickBot="1" x14ac:dyDescent="0.45">
      <c r="A295" s="77"/>
      <c r="B295" s="78"/>
      <c r="C295" s="78"/>
      <c r="D295" s="78"/>
      <c r="E295" s="78"/>
      <c r="F295" s="79"/>
    </row>
    <row r="296" spans="1:27" ht="15" customHeight="1" x14ac:dyDescent="0.4">
      <c r="A296" s="127" t="s">
        <v>110</v>
      </c>
      <c r="B296" s="128"/>
      <c r="C296" s="128"/>
      <c r="D296" s="128"/>
      <c r="E296" s="128"/>
      <c r="F296" s="129"/>
    </row>
    <row r="297" spans="1:27" ht="15" customHeight="1" thickBot="1" x14ac:dyDescent="0.45">
      <c r="A297" s="130">
        <v>42386</v>
      </c>
      <c r="B297" s="131"/>
      <c r="C297" s="131"/>
      <c r="D297" s="131"/>
      <c r="E297" s="131"/>
      <c r="F297" s="132"/>
    </row>
    <row r="298" spans="1:27" ht="15" customHeight="1" x14ac:dyDescent="0.4">
      <c r="A298" s="82" t="s">
        <v>0</v>
      </c>
      <c r="B298" s="29" t="s">
        <v>1</v>
      </c>
      <c r="C298" s="100" t="s">
        <v>6</v>
      </c>
      <c r="D298" s="29" t="s">
        <v>0</v>
      </c>
      <c r="E298" s="84" t="s">
        <v>15</v>
      </c>
      <c r="F298" s="101" t="s">
        <v>6</v>
      </c>
      <c r="J298" s="1">
        <v>18</v>
      </c>
      <c r="K298" s="1">
        <v>1</v>
      </c>
      <c r="L298" s="1" t="s">
        <v>48</v>
      </c>
      <c r="M298" s="1">
        <v>52</v>
      </c>
      <c r="N298" s="1">
        <v>1</v>
      </c>
      <c r="O298" s="21" t="s">
        <v>258</v>
      </c>
      <c r="Q298" s="1">
        <v>81</v>
      </c>
      <c r="R298" s="1">
        <v>1</v>
      </c>
      <c r="S298" s="60" t="s">
        <v>261</v>
      </c>
      <c r="U298" s="1">
        <v>126</v>
      </c>
      <c r="V298" s="1">
        <v>1</v>
      </c>
      <c r="W298" s="1" t="s">
        <v>239</v>
      </c>
      <c r="Y298" s="1">
        <v>1</v>
      </c>
      <c r="Z298" s="1">
        <v>161</v>
      </c>
      <c r="AA298" t="s">
        <v>87</v>
      </c>
    </row>
    <row r="299" spans="1:27" ht="15" customHeight="1" x14ac:dyDescent="0.4">
      <c r="A299" s="32">
        <v>1</v>
      </c>
      <c r="B299" s="4" t="s">
        <v>48</v>
      </c>
      <c r="C299" s="4">
        <v>12</v>
      </c>
      <c r="D299" s="4">
        <v>1</v>
      </c>
      <c r="E299" s="74" t="s">
        <v>258</v>
      </c>
      <c r="F299" s="33"/>
      <c r="J299" s="1">
        <v>8</v>
      </c>
      <c r="K299" s="1">
        <v>2</v>
      </c>
      <c r="L299" s="1" t="s">
        <v>109</v>
      </c>
      <c r="M299" s="1">
        <v>43</v>
      </c>
      <c r="N299" s="1">
        <v>2</v>
      </c>
      <c r="O299" s="1" t="s">
        <v>135</v>
      </c>
      <c r="Q299" s="1">
        <v>87</v>
      </c>
      <c r="R299" s="1">
        <v>2</v>
      </c>
      <c r="S299" s="60" t="s">
        <v>262</v>
      </c>
      <c r="U299" s="1">
        <v>124</v>
      </c>
      <c r="V299" s="1">
        <v>2</v>
      </c>
      <c r="W299" s="25" t="s">
        <v>150</v>
      </c>
      <c r="Y299" s="1">
        <v>3</v>
      </c>
      <c r="Z299" s="1">
        <v>162</v>
      </c>
      <c r="AA299" s="69" t="s">
        <v>268</v>
      </c>
    </row>
    <row r="300" spans="1:27" ht="15" customHeight="1" x14ac:dyDescent="0.4">
      <c r="A300" s="32">
        <v>2</v>
      </c>
      <c r="B300" s="4" t="s">
        <v>109</v>
      </c>
      <c r="C300" s="4">
        <v>8</v>
      </c>
      <c r="D300" s="4">
        <v>2</v>
      </c>
      <c r="E300" s="4" t="s">
        <v>135</v>
      </c>
      <c r="F300" s="33">
        <v>12</v>
      </c>
      <c r="J300" s="1">
        <v>14</v>
      </c>
      <c r="K300" s="1">
        <v>3</v>
      </c>
      <c r="L300" s="1" t="s">
        <v>255</v>
      </c>
      <c r="M300" s="1">
        <v>41</v>
      </c>
      <c r="N300" s="1">
        <v>3</v>
      </c>
      <c r="O300" s="1" t="s">
        <v>226</v>
      </c>
      <c r="Q300" s="1">
        <v>90</v>
      </c>
      <c r="R300" s="1">
        <v>3</v>
      </c>
      <c r="S300" s="1" t="s">
        <v>65</v>
      </c>
      <c r="U300" s="1">
        <v>129</v>
      </c>
      <c r="V300" s="1">
        <v>3</v>
      </c>
      <c r="W300" s="25" t="s">
        <v>98</v>
      </c>
      <c r="Y300" s="1">
        <v>2</v>
      </c>
      <c r="Z300" s="1">
        <v>163</v>
      </c>
      <c r="AA300" s="69" t="s">
        <v>99</v>
      </c>
    </row>
    <row r="301" spans="1:27" ht="15" customHeight="1" x14ac:dyDescent="0.4">
      <c r="A301" s="32">
        <v>3</v>
      </c>
      <c r="B301" s="4" t="s">
        <v>255</v>
      </c>
      <c r="C301" s="4">
        <v>5</v>
      </c>
      <c r="D301" s="4">
        <v>3</v>
      </c>
      <c r="E301" s="4" t="s">
        <v>226</v>
      </c>
      <c r="F301" s="33">
        <v>8</v>
      </c>
      <c r="J301" s="1">
        <v>12</v>
      </c>
      <c r="K301" s="1">
        <v>4</v>
      </c>
      <c r="L301" s="1" t="s">
        <v>123</v>
      </c>
      <c r="M301" s="1">
        <v>44</v>
      </c>
      <c r="N301" s="1">
        <v>4</v>
      </c>
      <c r="O301" s="1" t="s">
        <v>128</v>
      </c>
      <c r="Q301" s="1">
        <v>88</v>
      </c>
      <c r="R301" s="1">
        <v>4</v>
      </c>
      <c r="S301" s="1" t="s">
        <v>77</v>
      </c>
      <c r="U301" s="1">
        <v>130</v>
      </c>
      <c r="V301" s="1">
        <v>4</v>
      </c>
      <c r="W301" s="60" t="s">
        <v>265</v>
      </c>
    </row>
    <row r="302" spans="1:27" ht="15" customHeight="1" x14ac:dyDescent="0.4">
      <c r="A302" s="32">
        <v>4</v>
      </c>
      <c r="B302" s="4" t="s">
        <v>123</v>
      </c>
      <c r="C302" s="4">
        <v>3</v>
      </c>
      <c r="D302" s="4">
        <v>4</v>
      </c>
      <c r="E302" s="4" t="s">
        <v>128</v>
      </c>
      <c r="F302" s="33">
        <v>5</v>
      </c>
      <c r="J302" s="1">
        <v>6</v>
      </c>
      <c r="K302" s="1">
        <v>5</v>
      </c>
      <c r="L302" s="1" t="s">
        <v>36</v>
      </c>
      <c r="M302" s="1">
        <v>46</v>
      </c>
      <c r="N302" s="1">
        <v>5</v>
      </c>
      <c r="O302" s="1" t="s">
        <v>141</v>
      </c>
      <c r="Q302" s="1">
        <v>85</v>
      </c>
      <c r="R302" s="1">
        <v>5</v>
      </c>
      <c r="S302" s="1" t="s">
        <v>91</v>
      </c>
      <c r="U302" s="1">
        <v>121</v>
      </c>
      <c r="V302" s="1">
        <v>5</v>
      </c>
      <c r="W302" s="1" t="s">
        <v>266</v>
      </c>
    </row>
    <row r="303" spans="1:27" ht="15" customHeight="1" x14ac:dyDescent="0.4">
      <c r="A303" s="32">
        <v>5</v>
      </c>
      <c r="B303" s="4" t="s">
        <v>36</v>
      </c>
      <c r="C303" s="4">
        <v>2</v>
      </c>
      <c r="D303" s="4">
        <v>5</v>
      </c>
      <c r="E303" s="4" t="s">
        <v>141</v>
      </c>
      <c r="F303" s="86">
        <v>3</v>
      </c>
      <c r="J303" s="1">
        <v>15</v>
      </c>
      <c r="K303" s="1">
        <v>6</v>
      </c>
      <c r="L303" s="1" t="s">
        <v>117</v>
      </c>
      <c r="M303" s="1">
        <v>49</v>
      </c>
      <c r="N303" s="1">
        <v>6</v>
      </c>
      <c r="O303" s="1" t="s">
        <v>72</v>
      </c>
      <c r="Q303" s="1">
        <v>84</v>
      </c>
      <c r="R303" s="1">
        <v>6</v>
      </c>
      <c r="S303" s="1" t="s">
        <v>92</v>
      </c>
      <c r="U303" s="1">
        <v>122</v>
      </c>
      <c r="V303" s="1">
        <v>6</v>
      </c>
      <c r="W303" s="60" t="s">
        <v>267</v>
      </c>
      <c r="Y303" s="1">
        <v>1</v>
      </c>
      <c r="Z303" s="1">
        <v>4</v>
      </c>
      <c r="AA303" t="s">
        <v>270</v>
      </c>
    </row>
    <row r="304" spans="1:27" ht="15" customHeight="1" x14ac:dyDescent="0.4">
      <c r="A304" s="32">
        <v>6</v>
      </c>
      <c r="B304" s="4" t="s">
        <v>117</v>
      </c>
      <c r="C304" s="4">
        <v>2</v>
      </c>
      <c r="D304" s="4">
        <v>6</v>
      </c>
      <c r="E304" s="4" t="s">
        <v>72</v>
      </c>
      <c r="F304" s="86">
        <v>2</v>
      </c>
      <c r="J304" s="1">
        <v>20</v>
      </c>
      <c r="K304" s="1">
        <v>7</v>
      </c>
      <c r="L304" s="1" t="s">
        <v>49</v>
      </c>
      <c r="M304" s="1">
        <v>53</v>
      </c>
      <c r="N304" s="1">
        <v>7</v>
      </c>
      <c r="O304" s="1" t="s">
        <v>131</v>
      </c>
      <c r="Q304" s="1">
        <v>83</v>
      </c>
      <c r="R304" s="1">
        <v>7</v>
      </c>
      <c r="S304" s="25" t="s">
        <v>234</v>
      </c>
      <c r="U304" s="1">
        <v>127</v>
      </c>
      <c r="V304" s="1">
        <v>7</v>
      </c>
      <c r="W304" s="1" t="s">
        <v>147</v>
      </c>
      <c r="Y304" s="1">
        <v>2</v>
      </c>
      <c r="Z304" s="1">
        <v>5</v>
      </c>
      <c r="AA304" t="s">
        <v>271</v>
      </c>
    </row>
    <row r="305" spans="1:27" ht="15" customHeight="1" x14ac:dyDescent="0.4">
      <c r="A305" s="32">
        <v>7</v>
      </c>
      <c r="B305" s="4" t="s">
        <v>49</v>
      </c>
      <c r="C305" s="4">
        <v>2</v>
      </c>
      <c r="D305" s="4">
        <v>7</v>
      </c>
      <c r="E305" s="4" t="s">
        <v>131</v>
      </c>
      <c r="F305" s="86">
        <v>2</v>
      </c>
      <c r="J305" s="1">
        <v>4</v>
      </c>
      <c r="K305" s="1">
        <v>8</v>
      </c>
      <c r="L305" s="1" t="s">
        <v>176</v>
      </c>
      <c r="M305" s="1">
        <v>47</v>
      </c>
      <c r="N305" s="1">
        <v>8</v>
      </c>
      <c r="O305" s="1" t="s">
        <v>257</v>
      </c>
      <c r="Q305" s="1">
        <v>82</v>
      </c>
      <c r="R305" s="1">
        <v>8</v>
      </c>
      <c r="S305" s="25" t="s">
        <v>233</v>
      </c>
      <c r="U305" s="1">
        <v>123</v>
      </c>
      <c r="V305" s="1">
        <v>8</v>
      </c>
      <c r="W305" s="1" t="s">
        <v>263</v>
      </c>
      <c r="Y305" s="1">
        <v>3</v>
      </c>
      <c r="Z305" s="1">
        <v>1</v>
      </c>
      <c r="AA305" t="s">
        <v>104</v>
      </c>
    </row>
    <row r="306" spans="1:27" ht="15" customHeight="1" x14ac:dyDescent="0.4">
      <c r="A306" s="32">
        <v>8</v>
      </c>
      <c r="B306" s="4" t="s">
        <v>176</v>
      </c>
      <c r="C306" s="4">
        <v>2</v>
      </c>
      <c r="D306" s="4">
        <v>8</v>
      </c>
      <c r="E306" s="4" t="s">
        <v>257</v>
      </c>
      <c r="F306" s="86">
        <v>2</v>
      </c>
      <c r="J306" s="1">
        <v>13</v>
      </c>
      <c r="K306" s="1">
        <v>9</v>
      </c>
      <c r="L306" s="1" t="s">
        <v>254</v>
      </c>
      <c r="M306" s="1">
        <v>55</v>
      </c>
      <c r="N306" s="1">
        <v>9</v>
      </c>
      <c r="O306" s="1" t="s">
        <v>259</v>
      </c>
      <c r="Q306" s="1">
        <v>86</v>
      </c>
      <c r="R306" s="1">
        <v>9</v>
      </c>
      <c r="S306" s="1" t="s">
        <v>84</v>
      </c>
      <c r="U306" s="1">
        <v>125</v>
      </c>
      <c r="V306" s="1">
        <v>9</v>
      </c>
      <c r="W306" s="97" t="s">
        <v>264</v>
      </c>
      <c r="X306" s="104"/>
      <c r="Y306" s="1">
        <v>4</v>
      </c>
      <c r="Z306" s="1">
        <v>2</v>
      </c>
      <c r="AA306" t="s">
        <v>269</v>
      </c>
    </row>
    <row r="307" spans="1:27" ht="15" customHeight="1" x14ac:dyDescent="0.4">
      <c r="A307" s="32">
        <v>9</v>
      </c>
      <c r="B307" s="4" t="s">
        <v>180</v>
      </c>
      <c r="C307" s="4">
        <v>2</v>
      </c>
      <c r="D307" s="4">
        <v>9</v>
      </c>
      <c r="E307" s="4" t="s">
        <v>259</v>
      </c>
      <c r="F307" s="86">
        <v>2</v>
      </c>
      <c r="J307" s="1">
        <v>3</v>
      </c>
      <c r="K307" s="1">
        <v>10</v>
      </c>
      <c r="L307" s="1" t="s">
        <v>38</v>
      </c>
      <c r="M307" s="1">
        <v>51</v>
      </c>
      <c r="N307" s="1">
        <v>10</v>
      </c>
      <c r="O307" s="1" t="s">
        <v>63</v>
      </c>
      <c r="Q307" s="1">
        <v>89</v>
      </c>
      <c r="R307" s="1">
        <v>10</v>
      </c>
      <c r="S307" s="1" t="s">
        <v>85</v>
      </c>
      <c r="U307" s="1">
        <v>128</v>
      </c>
      <c r="V307" s="1">
        <v>10</v>
      </c>
      <c r="W307" s="1" t="s">
        <v>186</v>
      </c>
    </row>
    <row r="308" spans="1:27" ht="15" customHeight="1" x14ac:dyDescent="0.4">
      <c r="A308" s="32">
        <v>10</v>
      </c>
      <c r="B308" s="4" t="s">
        <v>38</v>
      </c>
      <c r="C308" s="4">
        <v>2</v>
      </c>
      <c r="D308" s="4">
        <v>10</v>
      </c>
      <c r="E308" s="4" t="s">
        <v>63</v>
      </c>
      <c r="F308" s="86">
        <v>2</v>
      </c>
      <c r="J308" s="1">
        <v>7</v>
      </c>
      <c r="K308" s="1">
        <v>11</v>
      </c>
      <c r="L308" s="1" t="s">
        <v>218</v>
      </c>
      <c r="M308" s="1">
        <v>48</v>
      </c>
      <c r="N308" s="1">
        <v>11</v>
      </c>
      <c r="O308" s="1" t="s">
        <v>69</v>
      </c>
    </row>
    <row r="309" spans="1:27" ht="15" customHeight="1" x14ac:dyDescent="0.4">
      <c r="A309" s="32">
        <v>11</v>
      </c>
      <c r="B309" s="4" t="s">
        <v>218</v>
      </c>
      <c r="C309" s="4">
        <v>2</v>
      </c>
      <c r="D309" s="4">
        <v>11</v>
      </c>
      <c r="E309" s="4" t="s">
        <v>69</v>
      </c>
      <c r="F309" s="86">
        <v>2</v>
      </c>
      <c r="J309" s="1">
        <v>16</v>
      </c>
      <c r="K309" s="1">
        <v>12</v>
      </c>
      <c r="L309" s="1" t="s">
        <v>220</v>
      </c>
      <c r="M309" s="1">
        <v>57</v>
      </c>
      <c r="N309" s="1">
        <v>12</v>
      </c>
      <c r="O309" s="1" t="s">
        <v>260</v>
      </c>
    </row>
    <row r="310" spans="1:27" ht="15" customHeight="1" x14ac:dyDescent="0.4">
      <c r="A310" s="32">
        <v>12</v>
      </c>
      <c r="B310" s="4" t="s">
        <v>220</v>
      </c>
      <c r="C310" s="4">
        <v>2</v>
      </c>
      <c r="D310" s="4">
        <v>12</v>
      </c>
      <c r="E310" s="4" t="s">
        <v>260</v>
      </c>
      <c r="F310" s="86">
        <v>2</v>
      </c>
      <c r="J310" s="1">
        <v>2</v>
      </c>
      <c r="K310" s="1">
        <v>13</v>
      </c>
      <c r="L310" s="1" t="s">
        <v>35</v>
      </c>
      <c r="M310" s="1">
        <v>50</v>
      </c>
      <c r="N310" s="1">
        <v>13</v>
      </c>
      <c r="O310" s="1" t="s">
        <v>62</v>
      </c>
    </row>
    <row r="311" spans="1:27" ht="15" customHeight="1" x14ac:dyDescent="0.4">
      <c r="A311" s="32">
        <v>13</v>
      </c>
      <c r="B311" s="4" t="s">
        <v>35</v>
      </c>
      <c r="C311" s="4">
        <v>2</v>
      </c>
      <c r="D311" s="4">
        <v>13</v>
      </c>
      <c r="E311" s="4" t="s">
        <v>62</v>
      </c>
      <c r="F311" s="86">
        <v>2</v>
      </c>
      <c r="J311" s="1">
        <v>11</v>
      </c>
      <c r="K311" s="1">
        <v>14</v>
      </c>
      <c r="L311" s="1" t="s">
        <v>121</v>
      </c>
      <c r="M311" s="1">
        <v>45</v>
      </c>
      <c r="N311" s="1">
        <v>14</v>
      </c>
      <c r="O311" s="1" t="s">
        <v>76</v>
      </c>
    </row>
    <row r="312" spans="1:27" ht="15" customHeight="1" x14ac:dyDescent="0.4">
      <c r="A312" s="32">
        <v>14</v>
      </c>
      <c r="B312" s="4" t="s">
        <v>121</v>
      </c>
      <c r="C312" s="4">
        <v>2</v>
      </c>
      <c r="D312" s="4">
        <v>14</v>
      </c>
      <c r="E312" s="4" t="s">
        <v>76</v>
      </c>
      <c r="F312" s="86">
        <v>2</v>
      </c>
      <c r="J312" s="1">
        <v>1</v>
      </c>
      <c r="K312" s="1">
        <v>15</v>
      </c>
      <c r="L312" s="1" t="s">
        <v>222</v>
      </c>
      <c r="M312" s="1">
        <v>54</v>
      </c>
      <c r="N312" s="1">
        <v>15</v>
      </c>
      <c r="O312" s="1" t="s">
        <v>136</v>
      </c>
    </row>
    <row r="313" spans="1:27" ht="15" customHeight="1" x14ac:dyDescent="0.4">
      <c r="A313" s="32">
        <v>15</v>
      </c>
      <c r="B313" s="4" t="s">
        <v>222</v>
      </c>
      <c r="C313" s="4">
        <v>2</v>
      </c>
      <c r="D313" s="4">
        <v>15</v>
      </c>
      <c r="E313" s="4" t="s">
        <v>136</v>
      </c>
      <c r="F313" s="86">
        <v>2</v>
      </c>
      <c r="J313" s="1">
        <v>19</v>
      </c>
      <c r="K313" s="1">
        <v>16</v>
      </c>
      <c r="L313" s="1" t="s">
        <v>44</v>
      </c>
      <c r="M313" s="1">
        <v>42</v>
      </c>
      <c r="N313" s="1">
        <v>16</v>
      </c>
      <c r="O313" s="1" t="s">
        <v>256</v>
      </c>
    </row>
    <row r="314" spans="1:27" ht="15" customHeight="1" x14ac:dyDescent="0.4">
      <c r="A314" s="32">
        <v>16</v>
      </c>
      <c r="B314" s="4" t="s">
        <v>44</v>
      </c>
      <c r="C314" s="4">
        <v>2</v>
      </c>
      <c r="D314" s="4">
        <v>16</v>
      </c>
      <c r="E314" s="4" t="s">
        <v>256</v>
      </c>
      <c r="F314" s="86">
        <v>2</v>
      </c>
      <c r="J314" s="1">
        <v>17</v>
      </c>
      <c r="K314" s="1">
        <v>17</v>
      </c>
      <c r="L314" s="1" t="s">
        <v>217</v>
      </c>
      <c r="M314" s="1">
        <v>56</v>
      </c>
      <c r="N314" s="1" t="s">
        <v>108</v>
      </c>
      <c r="O314" s="1" t="s">
        <v>68</v>
      </c>
    </row>
    <row r="315" spans="1:27" ht="15" customHeight="1" x14ac:dyDescent="0.4">
      <c r="A315" s="32">
        <v>17</v>
      </c>
      <c r="B315" s="4" t="s">
        <v>217</v>
      </c>
      <c r="C315" s="4">
        <v>2</v>
      </c>
      <c r="D315" s="4" t="s">
        <v>108</v>
      </c>
      <c r="E315" s="4" t="s">
        <v>68</v>
      </c>
      <c r="F315" s="86">
        <v>1</v>
      </c>
      <c r="J315" s="1">
        <v>10</v>
      </c>
      <c r="K315" s="1">
        <v>18</v>
      </c>
      <c r="L315" s="1" t="s">
        <v>214</v>
      </c>
    </row>
    <row r="316" spans="1:27" ht="15" customHeight="1" x14ac:dyDescent="0.4">
      <c r="A316" s="32">
        <v>18</v>
      </c>
      <c r="B316" s="4" t="s">
        <v>214</v>
      </c>
      <c r="C316" s="4">
        <v>2</v>
      </c>
      <c r="D316" s="4"/>
      <c r="E316" s="4"/>
      <c r="F316" s="33"/>
      <c r="J316" s="1">
        <v>5</v>
      </c>
      <c r="K316" s="1">
        <v>19</v>
      </c>
      <c r="L316" s="1" t="s">
        <v>195</v>
      </c>
    </row>
    <row r="317" spans="1:27" ht="15" customHeight="1" x14ac:dyDescent="0.4">
      <c r="A317" s="32">
        <v>19</v>
      </c>
      <c r="B317" s="4" t="s">
        <v>195</v>
      </c>
      <c r="C317" s="4">
        <v>2</v>
      </c>
      <c r="D317" s="4"/>
      <c r="E317" s="4"/>
      <c r="F317" s="33"/>
      <c r="J317" s="1">
        <v>9</v>
      </c>
      <c r="K317" s="1">
        <v>20</v>
      </c>
      <c r="L317" s="1" t="s">
        <v>43</v>
      </c>
    </row>
    <row r="318" spans="1:27" ht="15" customHeight="1" x14ac:dyDescent="0.4">
      <c r="A318" s="32">
        <v>20</v>
      </c>
      <c r="B318" s="4" t="s">
        <v>43</v>
      </c>
      <c r="C318" s="4">
        <v>2</v>
      </c>
      <c r="D318" s="4"/>
      <c r="E318" s="4"/>
      <c r="F318" s="33"/>
    </row>
    <row r="319" spans="1:27" ht="15" customHeight="1" x14ac:dyDescent="0.4">
      <c r="A319" s="32"/>
      <c r="B319" s="4"/>
      <c r="C319" s="4"/>
      <c r="D319" s="4"/>
      <c r="E319" s="4"/>
      <c r="F319" s="33"/>
    </row>
    <row r="320" spans="1:27" ht="15" customHeight="1" x14ac:dyDescent="0.4">
      <c r="A320" s="32"/>
      <c r="B320" s="4"/>
      <c r="C320" s="58">
        <f>SUM(C299:C319)</f>
        <v>60</v>
      </c>
      <c r="D320" s="4"/>
      <c r="E320" s="4"/>
      <c r="F320" s="56">
        <f>SUM(F299:F319)</f>
        <v>51</v>
      </c>
    </row>
    <row r="321" spans="1:9" ht="15" customHeight="1" x14ac:dyDescent="0.4">
      <c r="A321" s="32"/>
      <c r="B321" s="4"/>
      <c r="C321" s="4"/>
      <c r="D321" s="4"/>
      <c r="E321" s="4"/>
      <c r="F321" s="33"/>
    </row>
    <row r="322" spans="1:9" ht="15" customHeight="1" x14ac:dyDescent="0.4">
      <c r="A322" s="34" t="s">
        <v>0</v>
      </c>
      <c r="B322" s="62" t="s">
        <v>2</v>
      </c>
      <c r="C322" s="58" t="s">
        <v>6</v>
      </c>
      <c r="D322" s="4"/>
      <c r="E322" s="62" t="s">
        <v>3</v>
      </c>
      <c r="F322" s="56" t="s">
        <v>6</v>
      </c>
      <c r="I322"/>
    </row>
    <row r="323" spans="1:9" ht="15" customHeight="1" x14ac:dyDescent="0.4">
      <c r="A323" s="32">
        <v>1</v>
      </c>
      <c r="B323" s="71" t="s">
        <v>261</v>
      </c>
      <c r="C323" s="4"/>
      <c r="D323" s="4">
        <v>1</v>
      </c>
      <c r="E323" s="4" t="s">
        <v>239</v>
      </c>
      <c r="F323" s="33">
        <v>12</v>
      </c>
      <c r="I323"/>
    </row>
    <row r="324" spans="1:9" ht="15" customHeight="1" x14ac:dyDescent="0.4">
      <c r="A324" s="32">
        <v>2</v>
      </c>
      <c r="B324" s="71" t="s">
        <v>262</v>
      </c>
      <c r="C324" s="4"/>
      <c r="D324" s="4">
        <v>2</v>
      </c>
      <c r="E324" s="73" t="s">
        <v>150</v>
      </c>
      <c r="F324" s="33">
        <v>8</v>
      </c>
      <c r="I324"/>
    </row>
    <row r="325" spans="1:9" ht="15" customHeight="1" x14ac:dyDescent="0.4">
      <c r="A325" s="32">
        <v>3</v>
      </c>
      <c r="B325" s="4" t="s">
        <v>65</v>
      </c>
      <c r="C325" s="4">
        <v>2</v>
      </c>
      <c r="D325" s="4">
        <v>3</v>
      </c>
      <c r="E325" s="73" t="s">
        <v>98</v>
      </c>
      <c r="F325" s="33">
        <v>5</v>
      </c>
    </row>
    <row r="326" spans="1:9" ht="15" customHeight="1" x14ac:dyDescent="0.4">
      <c r="A326" s="32">
        <v>4</v>
      </c>
      <c r="B326" s="4" t="s">
        <v>77</v>
      </c>
      <c r="C326" s="4">
        <v>12</v>
      </c>
      <c r="D326" s="4">
        <v>4</v>
      </c>
      <c r="E326" s="71" t="s">
        <v>265</v>
      </c>
      <c r="F326" s="33" t="s">
        <v>272</v>
      </c>
    </row>
    <row r="327" spans="1:9" ht="15" customHeight="1" x14ac:dyDescent="0.4">
      <c r="A327" s="32">
        <v>5</v>
      </c>
      <c r="B327" s="4" t="s">
        <v>91</v>
      </c>
      <c r="C327" s="4">
        <v>8</v>
      </c>
      <c r="D327" s="4">
        <v>5</v>
      </c>
      <c r="E327" s="4" t="s">
        <v>266</v>
      </c>
      <c r="F327" s="33">
        <v>3</v>
      </c>
    </row>
    <row r="328" spans="1:9" ht="15" customHeight="1" x14ac:dyDescent="0.4">
      <c r="A328" s="32">
        <v>6</v>
      </c>
      <c r="B328" s="4" t="s">
        <v>92</v>
      </c>
      <c r="C328" s="4">
        <v>5</v>
      </c>
      <c r="D328" s="4">
        <v>6</v>
      </c>
      <c r="E328" s="71" t="s">
        <v>267</v>
      </c>
      <c r="F328" s="33"/>
    </row>
    <row r="329" spans="1:9" ht="15" customHeight="1" x14ac:dyDescent="0.4">
      <c r="A329" s="32">
        <v>7</v>
      </c>
      <c r="B329" s="73" t="s">
        <v>234</v>
      </c>
      <c r="C329" s="4">
        <v>3</v>
      </c>
      <c r="D329" s="4">
        <v>7</v>
      </c>
      <c r="E329" s="4" t="s">
        <v>147</v>
      </c>
      <c r="F329" s="33">
        <v>2</v>
      </c>
    </row>
    <row r="330" spans="1:9" ht="15" customHeight="1" x14ac:dyDescent="0.4">
      <c r="A330" s="32">
        <v>8</v>
      </c>
      <c r="B330" s="73" t="s">
        <v>106</v>
      </c>
      <c r="C330" s="4">
        <v>2</v>
      </c>
      <c r="D330" s="4">
        <v>8</v>
      </c>
      <c r="E330" s="4" t="s">
        <v>263</v>
      </c>
      <c r="F330" s="33">
        <v>2</v>
      </c>
    </row>
    <row r="331" spans="1:9" ht="15" customHeight="1" x14ac:dyDescent="0.4">
      <c r="A331" s="32">
        <v>9</v>
      </c>
      <c r="B331" s="4" t="s">
        <v>84</v>
      </c>
      <c r="C331" s="4">
        <v>2</v>
      </c>
      <c r="D331" s="4">
        <v>9</v>
      </c>
      <c r="E331" s="98" t="s">
        <v>264</v>
      </c>
      <c r="F331" s="33"/>
    </row>
    <row r="332" spans="1:9" ht="15" customHeight="1" x14ac:dyDescent="0.4">
      <c r="A332" s="32">
        <v>10</v>
      </c>
      <c r="B332" s="4" t="s">
        <v>85</v>
      </c>
      <c r="C332" s="4">
        <v>2</v>
      </c>
      <c r="D332" s="4">
        <v>10</v>
      </c>
      <c r="E332" s="4" t="s">
        <v>186</v>
      </c>
      <c r="F332" s="33">
        <v>2</v>
      </c>
    </row>
    <row r="333" spans="1:9" ht="15" customHeight="1" x14ac:dyDescent="0.4">
      <c r="A333" s="32"/>
      <c r="B333" s="4"/>
      <c r="C333" s="4"/>
      <c r="D333" s="4"/>
      <c r="E333" s="4"/>
      <c r="F333" s="33"/>
    </row>
    <row r="334" spans="1:9" ht="15" customHeight="1" x14ac:dyDescent="0.4">
      <c r="A334" s="32"/>
      <c r="B334" s="4"/>
      <c r="C334" s="58">
        <f>SUM(C323:C332)</f>
        <v>36</v>
      </c>
      <c r="D334" s="4"/>
      <c r="E334" s="4"/>
      <c r="F334" s="56">
        <f>SUM(F323:F332)</f>
        <v>34</v>
      </c>
    </row>
    <row r="335" spans="1:9" ht="15" customHeight="1" x14ac:dyDescent="0.4">
      <c r="A335" s="32"/>
      <c r="B335" s="4"/>
      <c r="C335" s="4"/>
      <c r="D335" s="4"/>
      <c r="E335" s="4"/>
      <c r="F335" s="33"/>
    </row>
    <row r="336" spans="1:9" ht="15" customHeight="1" x14ac:dyDescent="0.4">
      <c r="A336" s="34" t="s">
        <v>0</v>
      </c>
      <c r="B336" s="62" t="s">
        <v>184</v>
      </c>
      <c r="C336" s="2"/>
      <c r="D336" s="62" t="s">
        <v>0</v>
      </c>
      <c r="E336" s="58" t="s">
        <v>4</v>
      </c>
      <c r="F336" s="76"/>
    </row>
    <row r="337" spans="1:28" ht="15" customHeight="1" x14ac:dyDescent="0.4">
      <c r="A337" s="32">
        <v>161</v>
      </c>
      <c r="B337" s="4" t="s">
        <v>87</v>
      </c>
      <c r="C337" s="4"/>
      <c r="D337" s="4">
        <v>1</v>
      </c>
      <c r="E337" s="4" t="s">
        <v>270</v>
      </c>
      <c r="F337" s="33"/>
    </row>
    <row r="338" spans="1:28" ht="15" customHeight="1" x14ac:dyDescent="0.4">
      <c r="A338" s="32">
        <v>162</v>
      </c>
      <c r="B338" s="73" t="s">
        <v>268</v>
      </c>
      <c r="C338" s="4"/>
      <c r="D338" s="4">
        <v>2</v>
      </c>
      <c r="E338" s="4" t="s">
        <v>271</v>
      </c>
      <c r="F338" s="33"/>
      <c r="H338"/>
    </row>
    <row r="339" spans="1:28" ht="15" customHeight="1" x14ac:dyDescent="0.4">
      <c r="A339" s="32">
        <v>163</v>
      </c>
      <c r="B339" s="73" t="s">
        <v>99</v>
      </c>
      <c r="C339" s="4"/>
      <c r="D339" s="4">
        <v>3</v>
      </c>
      <c r="E339" s="4" t="s">
        <v>104</v>
      </c>
      <c r="F339" s="33"/>
      <c r="H339"/>
    </row>
    <row r="340" spans="1:28" ht="15" customHeight="1" x14ac:dyDescent="0.4">
      <c r="A340" s="32"/>
      <c r="B340" s="4"/>
      <c r="C340" s="4"/>
      <c r="D340" s="4">
        <v>4</v>
      </c>
      <c r="E340" s="4" t="s">
        <v>269</v>
      </c>
      <c r="F340" s="33"/>
      <c r="H340"/>
    </row>
    <row r="341" spans="1:28" ht="15" customHeight="1" thickBot="1" x14ac:dyDescent="0.45">
      <c r="A341" s="35"/>
      <c r="B341" s="36"/>
      <c r="C341" s="36"/>
      <c r="D341" s="36"/>
      <c r="E341" s="36"/>
      <c r="F341" s="37"/>
    </row>
    <row r="342" spans="1:28" ht="15" customHeight="1" x14ac:dyDescent="0.4">
      <c r="A342" s="127" t="s">
        <v>293</v>
      </c>
      <c r="B342" s="128"/>
      <c r="C342" s="128"/>
      <c r="D342" s="128"/>
      <c r="E342" s="128"/>
      <c r="F342" s="129"/>
    </row>
    <row r="343" spans="1:28" ht="15" customHeight="1" thickBot="1" x14ac:dyDescent="0.45">
      <c r="A343" s="130">
        <v>42400</v>
      </c>
      <c r="B343" s="131"/>
      <c r="C343" s="131"/>
      <c r="D343" s="131"/>
      <c r="E343" s="131"/>
      <c r="F343" s="132"/>
      <c r="J343" s="1">
        <v>13</v>
      </c>
      <c r="K343" s="1">
        <v>1</v>
      </c>
      <c r="L343" s="1" t="s">
        <v>57</v>
      </c>
      <c r="M343" s="1">
        <v>42</v>
      </c>
      <c r="N343" s="1">
        <v>1</v>
      </c>
      <c r="O343" s="25" t="s">
        <v>66</v>
      </c>
      <c r="P343" s="1">
        <v>91</v>
      </c>
      <c r="Q343" s="1">
        <v>1</v>
      </c>
      <c r="R343" s="1" t="s">
        <v>91</v>
      </c>
      <c r="S343" s="1">
        <v>123</v>
      </c>
      <c r="T343" s="1">
        <v>1</v>
      </c>
      <c r="U343" s="21" t="s">
        <v>286</v>
      </c>
      <c r="V343" s="1">
        <v>161</v>
      </c>
      <c r="W343" s="1">
        <v>1</v>
      </c>
      <c r="X343" t="s">
        <v>100</v>
      </c>
      <c r="Z343" s="1">
        <v>1</v>
      </c>
      <c r="AB343" t="s">
        <v>157</v>
      </c>
    </row>
    <row r="344" spans="1:28" ht="15" customHeight="1" x14ac:dyDescent="0.4">
      <c r="A344" s="82" t="s">
        <v>0</v>
      </c>
      <c r="B344" s="29" t="s">
        <v>1</v>
      </c>
      <c r="C344" s="102" t="s">
        <v>6</v>
      </c>
      <c r="D344" s="29" t="s">
        <v>0</v>
      </c>
      <c r="E344" s="84" t="s">
        <v>15</v>
      </c>
      <c r="F344" s="103" t="s">
        <v>6</v>
      </c>
      <c r="J344" s="1">
        <v>7</v>
      </c>
      <c r="K344" s="1">
        <v>2</v>
      </c>
      <c r="L344" s="25" t="s">
        <v>47</v>
      </c>
      <c r="M344" s="1">
        <v>57</v>
      </c>
      <c r="N344" s="1">
        <v>2</v>
      </c>
      <c r="O344" s="41" t="s">
        <v>229</v>
      </c>
      <c r="P344" s="1">
        <v>81</v>
      </c>
      <c r="Q344" s="1">
        <v>2</v>
      </c>
      <c r="R344" s="60" t="s">
        <v>261</v>
      </c>
      <c r="S344" s="1">
        <v>124</v>
      </c>
      <c r="T344" s="1">
        <v>2</v>
      </c>
      <c r="U344" s="21" t="s">
        <v>287</v>
      </c>
      <c r="V344" s="1">
        <v>163</v>
      </c>
      <c r="W344" s="1">
        <v>2</v>
      </c>
      <c r="X344" s="69" t="s">
        <v>289</v>
      </c>
      <c r="Z344" s="1">
        <v>2</v>
      </c>
      <c r="AB344" t="s">
        <v>104</v>
      </c>
    </row>
    <row r="345" spans="1:28" ht="15" customHeight="1" x14ac:dyDescent="0.4">
      <c r="A345" s="32">
        <v>1</v>
      </c>
      <c r="B345" s="4" t="s">
        <v>57</v>
      </c>
      <c r="C345" s="4">
        <v>12</v>
      </c>
      <c r="D345" s="4">
        <v>1</v>
      </c>
      <c r="E345" s="73" t="s">
        <v>66</v>
      </c>
      <c r="F345" s="33">
        <v>12</v>
      </c>
      <c r="J345" s="1">
        <v>20</v>
      </c>
      <c r="K345" s="1">
        <v>4</v>
      </c>
      <c r="L345" s="41" t="s">
        <v>278</v>
      </c>
      <c r="M345" s="1">
        <v>43</v>
      </c>
      <c r="N345" s="1">
        <v>3</v>
      </c>
      <c r="O345" s="41" t="s">
        <v>280</v>
      </c>
      <c r="P345" s="1">
        <v>88</v>
      </c>
      <c r="Q345" s="1">
        <v>3</v>
      </c>
      <c r="R345" s="25" t="s">
        <v>234</v>
      </c>
      <c r="S345" s="1">
        <v>127</v>
      </c>
      <c r="T345" s="1">
        <v>3</v>
      </c>
      <c r="U345" s="25" t="s">
        <v>209</v>
      </c>
      <c r="V345" s="1">
        <v>162</v>
      </c>
      <c r="W345" s="1">
        <v>3</v>
      </c>
      <c r="X345" s="69" t="s">
        <v>101</v>
      </c>
      <c r="Z345" s="1">
        <v>3</v>
      </c>
    </row>
    <row r="346" spans="1:28" ht="15" customHeight="1" x14ac:dyDescent="0.4">
      <c r="A346" s="32">
        <v>2</v>
      </c>
      <c r="B346" s="73" t="s">
        <v>47</v>
      </c>
      <c r="C346" s="4">
        <v>8</v>
      </c>
      <c r="D346" s="4">
        <v>2</v>
      </c>
      <c r="E346" s="72" t="s">
        <v>229</v>
      </c>
      <c r="F346" s="33"/>
      <c r="J346" s="1">
        <v>17</v>
      </c>
      <c r="K346" s="1">
        <v>5</v>
      </c>
      <c r="L346" s="1" t="s">
        <v>275</v>
      </c>
      <c r="M346" s="1">
        <v>53</v>
      </c>
      <c r="N346" s="1">
        <v>4</v>
      </c>
      <c r="O346" s="1" t="s">
        <v>136</v>
      </c>
      <c r="P346" s="1">
        <v>90</v>
      </c>
      <c r="Q346" s="1">
        <v>4</v>
      </c>
      <c r="R346" s="25" t="s">
        <v>74</v>
      </c>
      <c r="S346" s="1">
        <v>121</v>
      </c>
      <c r="T346" s="1">
        <v>4</v>
      </c>
      <c r="U346" s="60" t="s">
        <v>285</v>
      </c>
      <c r="V346" s="1">
        <v>164</v>
      </c>
      <c r="W346" s="1" t="s">
        <v>108</v>
      </c>
      <c r="X346" s="69" t="s">
        <v>157</v>
      </c>
      <c r="Z346" s="1">
        <v>4</v>
      </c>
      <c r="AB346" t="s">
        <v>154</v>
      </c>
    </row>
    <row r="347" spans="1:28" ht="15" customHeight="1" x14ac:dyDescent="0.4">
      <c r="A347" s="32">
        <v>4</v>
      </c>
      <c r="B347" s="72" t="s">
        <v>278</v>
      </c>
      <c r="C347" s="4"/>
      <c r="D347" s="4">
        <v>3</v>
      </c>
      <c r="E347" s="72" t="s">
        <v>280</v>
      </c>
      <c r="F347" s="33"/>
      <c r="J347" s="1">
        <v>18</v>
      </c>
      <c r="K347" s="1">
        <v>6</v>
      </c>
      <c r="L347" s="1" t="s">
        <v>276</v>
      </c>
      <c r="M347" s="1">
        <v>46</v>
      </c>
      <c r="N347" s="1">
        <v>5</v>
      </c>
      <c r="O347" s="1" t="s">
        <v>141</v>
      </c>
      <c r="P347" s="1">
        <v>89</v>
      </c>
      <c r="Q347" s="1">
        <v>5</v>
      </c>
      <c r="R347" s="1" t="s">
        <v>284</v>
      </c>
      <c r="S347" s="1">
        <v>125</v>
      </c>
      <c r="T347" s="1">
        <v>5</v>
      </c>
      <c r="U347" s="1" t="s">
        <v>263</v>
      </c>
      <c r="Z347" s="1">
        <v>5</v>
      </c>
      <c r="AB347" t="s">
        <v>153</v>
      </c>
    </row>
    <row r="348" spans="1:28" ht="15" customHeight="1" x14ac:dyDescent="0.4">
      <c r="A348" s="32">
        <v>5</v>
      </c>
      <c r="B348" s="4" t="s">
        <v>275</v>
      </c>
      <c r="C348" s="4">
        <v>5</v>
      </c>
      <c r="D348" s="4">
        <v>4</v>
      </c>
      <c r="E348" s="4" t="s">
        <v>136</v>
      </c>
      <c r="F348" s="33">
        <v>8</v>
      </c>
      <c r="H348" s="52" t="s">
        <v>294</v>
      </c>
      <c r="J348" s="1">
        <v>16</v>
      </c>
      <c r="K348" s="1">
        <v>7</v>
      </c>
      <c r="L348" s="41" t="s">
        <v>274</v>
      </c>
      <c r="M348" s="1">
        <v>58</v>
      </c>
      <c r="N348" s="1">
        <v>6</v>
      </c>
      <c r="O348" s="1" t="s">
        <v>72</v>
      </c>
      <c r="P348" s="1">
        <v>85</v>
      </c>
      <c r="Q348" s="1">
        <v>6</v>
      </c>
      <c r="R348" s="25" t="s">
        <v>83</v>
      </c>
      <c r="S348" s="1">
        <v>131</v>
      </c>
      <c r="T348" s="1">
        <v>6</v>
      </c>
      <c r="U348" s="25" t="s">
        <v>98</v>
      </c>
      <c r="Z348" s="1">
        <v>6</v>
      </c>
      <c r="AB348" t="s">
        <v>290</v>
      </c>
    </row>
    <row r="349" spans="1:28" ht="15" customHeight="1" x14ac:dyDescent="0.4">
      <c r="A349" s="32">
        <v>6</v>
      </c>
      <c r="B349" s="4" t="s">
        <v>276</v>
      </c>
      <c r="C349" s="4">
        <v>3</v>
      </c>
      <c r="D349" s="4">
        <v>5</v>
      </c>
      <c r="E349" s="4" t="s">
        <v>141</v>
      </c>
      <c r="F349" s="33">
        <v>5</v>
      </c>
      <c r="H349" s="52" t="s">
        <v>295</v>
      </c>
      <c r="J349" s="1">
        <v>10</v>
      </c>
      <c r="K349" s="1">
        <v>8</v>
      </c>
      <c r="L349" s="1" t="s">
        <v>44</v>
      </c>
      <c r="M349" s="1">
        <v>41</v>
      </c>
      <c r="N349" s="1">
        <v>7</v>
      </c>
      <c r="O349" s="1" t="s">
        <v>226</v>
      </c>
      <c r="P349" s="1">
        <v>83</v>
      </c>
      <c r="Q349" s="1">
        <v>7</v>
      </c>
      <c r="R349" s="1" t="s">
        <v>239</v>
      </c>
      <c r="S349" s="1">
        <v>128</v>
      </c>
      <c r="T349" s="1">
        <v>7</v>
      </c>
      <c r="U349" s="1" t="s">
        <v>288</v>
      </c>
      <c r="Z349" s="1">
        <v>7</v>
      </c>
      <c r="AB349" t="s">
        <v>249</v>
      </c>
    </row>
    <row r="350" spans="1:28" ht="15" customHeight="1" x14ac:dyDescent="0.4">
      <c r="A350" s="32">
        <v>7</v>
      </c>
      <c r="B350" s="72" t="s">
        <v>274</v>
      </c>
      <c r="C350" s="4"/>
      <c r="D350" s="4">
        <v>6</v>
      </c>
      <c r="E350" s="4" t="s">
        <v>72</v>
      </c>
      <c r="F350" s="33">
        <v>3</v>
      </c>
      <c r="J350" s="1">
        <v>19</v>
      </c>
      <c r="K350" s="1">
        <v>9</v>
      </c>
      <c r="L350" s="41" t="s">
        <v>277</v>
      </c>
      <c r="M350" s="1">
        <v>55</v>
      </c>
      <c r="N350" s="1">
        <v>8</v>
      </c>
      <c r="O350" s="1" t="s">
        <v>133</v>
      </c>
      <c r="P350" s="1">
        <v>82</v>
      </c>
      <c r="Q350" s="1">
        <v>8</v>
      </c>
      <c r="R350" s="1" t="s">
        <v>92</v>
      </c>
      <c r="S350" s="1">
        <v>129</v>
      </c>
      <c r="T350" s="1">
        <v>8</v>
      </c>
      <c r="U350" s="25" t="s">
        <v>150</v>
      </c>
      <c r="Z350" s="1">
        <v>8</v>
      </c>
      <c r="AB350" t="s">
        <v>271</v>
      </c>
    </row>
    <row r="351" spans="1:28" ht="15" customHeight="1" x14ac:dyDescent="0.4">
      <c r="A351" s="32">
        <v>8</v>
      </c>
      <c r="B351" s="4" t="s">
        <v>44</v>
      </c>
      <c r="C351" s="4">
        <v>2</v>
      </c>
      <c r="D351" s="4">
        <v>7</v>
      </c>
      <c r="E351" s="4" t="s">
        <v>226</v>
      </c>
      <c r="F351" s="33">
        <v>2</v>
      </c>
      <c r="J351" s="1">
        <v>1</v>
      </c>
      <c r="L351" s="1" t="s">
        <v>38</v>
      </c>
      <c r="M351" s="1">
        <v>49</v>
      </c>
      <c r="N351" s="1">
        <v>9</v>
      </c>
      <c r="O351" s="1" t="s">
        <v>128</v>
      </c>
      <c r="P351" s="1">
        <v>92</v>
      </c>
      <c r="Q351" s="1">
        <v>9</v>
      </c>
      <c r="R351" s="1" t="s">
        <v>65</v>
      </c>
      <c r="S351" s="1">
        <v>130</v>
      </c>
      <c r="T351" s="1">
        <v>9</v>
      </c>
      <c r="U351" s="25" t="s">
        <v>169</v>
      </c>
      <c r="Z351" s="1">
        <v>9</v>
      </c>
    </row>
    <row r="352" spans="1:28" ht="15" customHeight="1" x14ac:dyDescent="0.4">
      <c r="A352" s="32">
        <v>9</v>
      </c>
      <c r="B352" s="72" t="s">
        <v>277</v>
      </c>
      <c r="C352" s="4"/>
      <c r="D352" s="4">
        <v>8</v>
      </c>
      <c r="E352" s="71" t="s">
        <v>133</v>
      </c>
      <c r="F352" s="33"/>
      <c r="J352" s="1">
        <v>3</v>
      </c>
      <c r="L352" s="1" t="s">
        <v>257</v>
      </c>
      <c r="M352" s="1">
        <v>50</v>
      </c>
      <c r="N352" s="1">
        <v>10</v>
      </c>
      <c r="O352" s="1" t="s">
        <v>131</v>
      </c>
      <c r="P352" s="1">
        <v>84</v>
      </c>
      <c r="Q352" s="1">
        <v>10</v>
      </c>
      <c r="R352" s="25" t="s">
        <v>283</v>
      </c>
      <c r="S352" s="1">
        <v>126</v>
      </c>
      <c r="T352" s="1">
        <v>10</v>
      </c>
      <c r="U352" s="1" t="s">
        <v>147</v>
      </c>
      <c r="Z352" s="1">
        <v>10</v>
      </c>
      <c r="AB352" t="s">
        <v>158</v>
      </c>
    </row>
    <row r="353" spans="1:28" ht="15" customHeight="1" x14ac:dyDescent="0.4">
      <c r="A353" s="32"/>
      <c r="B353" s="4" t="s">
        <v>38</v>
      </c>
      <c r="C353" s="4">
        <v>2</v>
      </c>
      <c r="D353" s="4">
        <v>9</v>
      </c>
      <c r="E353" s="4" t="s">
        <v>128</v>
      </c>
      <c r="F353" s="33">
        <v>2</v>
      </c>
      <c r="J353" s="1">
        <v>4</v>
      </c>
      <c r="L353" s="1" t="s">
        <v>222</v>
      </c>
      <c r="M353" s="1">
        <v>56</v>
      </c>
      <c r="N353" s="1">
        <v>11</v>
      </c>
      <c r="O353" s="1" t="s">
        <v>138</v>
      </c>
      <c r="P353" s="1">
        <v>87</v>
      </c>
      <c r="Q353" s="1">
        <v>11</v>
      </c>
      <c r="R353" s="21" t="s">
        <v>146</v>
      </c>
      <c r="S353" s="1">
        <v>122</v>
      </c>
      <c r="T353" s="1">
        <v>11</v>
      </c>
      <c r="U353" s="1" t="s">
        <v>93</v>
      </c>
      <c r="Z353" s="1">
        <v>11</v>
      </c>
      <c r="AB353" t="s">
        <v>292</v>
      </c>
    </row>
    <row r="354" spans="1:28" ht="15" customHeight="1" x14ac:dyDescent="0.4">
      <c r="A354" s="32"/>
      <c r="B354" s="4" t="s">
        <v>257</v>
      </c>
      <c r="C354" s="4">
        <v>2</v>
      </c>
      <c r="D354" s="4">
        <v>10</v>
      </c>
      <c r="E354" s="4" t="s">
        <v>131</v>
      </c>
      <c r="F354" s="33">
        <v>2</v>
      </c>
      <c r="J354" s="1">
        <v>5</v>
      </c>
      <c r="L354" s="1" t="s">
        <v>39</v>
      </c>
      <c r="M354" s="1">
        <v>51</v>
      </c>
      <c r="N354" s="1">
        <v>12</v>
      </c>
      <c r="O354" s="1" t="s">
        <v>64</v>
      </c>
      <c r="P354" s="1">
        <v>86</v>
      </c>
      <c r="Q354" s="1">
        <v>12</v>
      </c>
      <c r="R354" s="1" t="s">
        <v>84</v>
      </c>
      <c r="Z354" s="1">
        <v>12</v>
      </c>
      <c r="AB354" t="s">
        <v>291</v>
      </c>
    </row>
    <row r="355" spans="1:28" ht="15" customHeight="1" x14ac:dyDescent="0.4">
      <c r="A355" s="32"/>
      <c r="B355" s="4" t="s">
        <v>222</v>
      </c>
      <c r="C355" s="4">
        <v>2</v>
      </c>
      <c r="D355" s="4">
        <v>11</v>
      </c>
      <c r="E355" s="4" t="s">
        <v>138</v>
      </c>
      <c r="F355" s="33">
        <v>2</v>
      </c>
      <c r="J355" s="1">
        <v>8</v>
      </c>
      <c r="L355" s="1" t="s">
        <v>35</v>
      </c>
      <c r="M355" s="1">
        <v>52</v>
      </c>
      <c r="N355" s="1">
        <v>13</v>
      </c>
      <c r="O355" s="1" t="s">
        <v>76</v>
      </c>
    </row>
    <row r="356" spans="1:28" ht="15" customHeight="1" x14ac:dyDescent="0.4">
      <c r="A356" s="32"/>
      <c r="B356" s="4" t="s">
        <v>39</v>
      </c>
      <c r="C356" s="4">
        <v>2</v>
      </c>
      <c r="D356" s="4">
        <v>12</v>
      </c>
      <c r="E356" s="4" t="s">
        <v>64</v>
      </c>
      <c r="F356" s="33">
        <v>2</v>
      </c>
      <c r="J356" s="1">
        <v>9</v>
      </c>
      <c r="L356" s="1" t="s">
        <v>43</v>
      </c>
      <c r="M356" s="1">
        <v>59</v>
      </c>
      <c r="N356" s="1">
        <v>14</v>
      </c>
      <c r="O356" s="1" t="s">
        <v>231</v>
      </c>
    </row>
    <row r="357" spans="1:28" ht="15" customHeight="1" x14ac:dyDescent="0.4">
      <c r="A357" s="32"/>
      <c r="B357" s="4" t="s">
        <v>35</v>
      </c>
      <c r="C357" s="4">
        <v>2</v>
      </c>
      <c r="D357" s="4">
        <v>13</v>
      </c>
      <c r="E357" s="4" t="s">
        <v>76</v>
      </c>
      <c r="F357" s="33">
        <v>2</v>
      </c>
      <c r="J357" s="1">
        <v>11</v>
      </c>
      <c r="L357" s="60" t="s">
        <v>273</v>
      </c>
      <c r="M357" s="1">
        <v>54</v>
      </c>
      <c r="N357" s="1">
        <v>15</v>
      </c>
      <c r="O357" s="1" t="s">
        <v>69</v>
      </c>
    </row>
    <row r="358" spans="1:28" ht="15" customHeight="1" x14ac:dyDescent="0.4">
      <c r="A358" s="32"/>
      <c r="B358" s="4" t="s">
        <v>43</v>
      </c>
      <c r="C358" s="4">
        <v>2</v>
      </c>
      <c r="D358" s="4">
        <v>14</v>
      </c>
      <c r="E358" s="4" t="s">
        <v>231</v>
      </c>
      <c r="F358" s="33">
        <v>2</v>
      </c>
      <c r="J358" s="1">
        <v>12</v>
      </c>
      <c r="L358" s="1" t="s">
        <v>218</v>
      </c>
      <c r="M358" s="1">
        <v>45</v>
      </c>
      <c r="N358" s="1">
        <v>16</v>
      </c>
      <c r="O358" s="1" t="s">
        <v>63</v>
      </c>
    </row>
    <row r="359" spans="1:28" ht="15" customHeight="1" x14ac:dyDescent="0.4">
      <c r="A359" s="32"/>
      <c r="B359" s="71" t="s">
        <v>273</v>
      </c>
      <c r="C359" s="4"/>
      <c r="D359" s="4">
        <v>15</v>
      </c>
      <c r="E359" s="4" t="s">
        <v>69</v>
      </c>
      <c r="F359" s="33">
        <v>2</v>
      </c>
      <c r="J359" s="1">
        <v>14</v>
      </c>
      <c r="L359" s="1" t="s">
        <v>123</v>
      </c>
      <c r="M359" s="1">
        <v>47</v>
      </c>
      <c r="N359" s="1">
        <v>17</v>
      </c>
      <c r="O359" s="41" t="s">
        <v>281</v>
      </c>
    </row>
    <row r="360" spans="1:28" ht="15" customHeight="1" x14ac:dyDescent="0.4">
      <c r="A360" s="32"/>
      <c r="B360" s="4" t="s">
        <v>123</v>
      </c>
      <c r="C360" s="4">
        <v>2</v>
      </c>
      <c r="D360" s="4">
        <v>16</v>
      </c>
      <c r="E360" s="4" t="s">
        <v>63</v>
      </c>
      <c r="F360" s="33">
        <v>2</v>
      </c>
      <c r="J360" s="1">
        <v>15</v>
      </c>
      <c r="L360" s="60" t="s">
        <v>134</v>
      </c>
      <c r="M360" s="1">
        <v>48</v>
      </c>
      <c r="N360" s="1">
        <v>18</v>
      </c>
      <c r="O360" s="1" t="s">
        <v>282</v>
      </c>
    </row>
    <row r="361" spans="1:28" ht="15" customHeight="1" x14ac:dyDescent="0.4">
      <c r="A361" s="32"/>
      <c r="B361" s="71" t="s">
        <v>134</v>
      </c>
      <c r="C361" s="4"/>
      <c r="D361" s="4">
        <v>17</v>
      </c>
      <c r="E361" s="72" t="s">
        <v>281</v>
      </c>
      <c r="F361" s="33"/>
      <c r="J361" s="1">
        <v>21</v>
      </c>
      <c r="L361" s="41" t="s">
        <v>125</v>
      </c>
      <c r="M361" s="1">
        <v>44</v>
      </c>
      <c r="N361" s="1" t="s">
        <v>108</v>
      </c>
      <c r="O361" s="1" t="s">
        <v>129</v>
      </c>
    </row>
    <row r="362" spans="1:28" ht="15" customHeight="1" x14ac:dyDescent="0.4">
      <c r="A362" s="32"/>
      <c r="B362" s="72" t="s">
        <v>125</v>
      </c>
      <c r="C362" s="4"/>
      <c r="D362" s="4">
        <v>18</v>
      </c>
      <c r="E362" s="71" t="s">
        <v>282</v>
      </c>
      <c r="F362" s="33"/>
      <c r="J362" s="1">
        <v>23</v>
      </c>
      <c r="L362" s="1" t="s">
        <v>279</v>
      </c>
    </row>
    <row r="363" spans="1:28" ht="15" customHeight="1" x14ac:dyDescent="0.4">
      <c r="A363" s="32"/>
      <c r="B363" s="4" t="s">
        <v>279</v>
      </c>
      <c r="C363" s="4">
        <v>2</v>
      </c>
      <c r="D363" s="4" t="s">
        <v>108</v>
      </c>
      <c r="E363" s="4" t="s">
        <v>129</v>
      </c>
      <c r="F363" s="33">
        <v>1</v>
      </c>
      <c r="J363" s="1">
        <v>24</v>
      </c>
      <c r="L363" s="1" t="s">
        <v>52</v>
      </c>
    </row>
    <row r="364" spans="1:28" ht="15" customHeight="1" x14ac:dyDescent="0.4">
      <c r="A364" s="32"/>
      <c r="B364" s="4" t="s">
        <v>52</v>
      </c>
      <c r="C364" s="4">
        <v>2</v>
      </c>
      <c r="D364" s="4"/>
      <c r="E364" s="4"/>
      <c r="F364" s="33"/>
      <c r="J364" s="1">
        <v>25</v>
      </c>
      <c r="L364" s="1" t="s">
        <v>117</v>
      </c>
    </row>
    <row r="365" spans="1:28" ht="15" customHeight="1" x14ac:dyDescent="0.4">
      <c r="A365" s="32"/>
      <c r="B365" s="4" t="s">
        <v>117</v>
      </c>
      <c r="C365" s="4">
        <v>2</v>
      </c>
      <c r="D365" s="4"/>
      <c r="E365" s="4"/>
      <c r="F365" s="33"/>
      <c r="J365" s="1">
        <v>26</v>
      </c>
      <c r="L365" s="1" t="s">
        <v>180</v>
      </c>
    </row>
    <row r="366" spans="1:28" ht="15" customHeight="1" x14ac:dyDescent="0.4">
      <c r="A366" s="32"/>
      <c r="B366" s="4" t="s">
        <v>180</v>
      </c>
      <c r="C366" s="4">
        <v>2</v>
      </c>
      <c r="D366" s="4"/>
      <c r="E366" s="4"/>
      <c r="F366" s="33"/>
      <c r="J366" s="1">
        <v>27</v>
      </c>
      <c r="L366" s="1" t="s">
        <v>48</v>
      </c>
    </row>
    <row r="367" spans="1:28" ht="15" customHeight="1" x14ac:dyDescent="0.4">
      <c r="A367" s="32"/>
      <c r="B367" s="4" t="s">
        <v>48</v>
      </c>
      <c r="C367" s="4">
        <v>2</v>
      </c>
      <c r="D367" s="4"/>
      <c r="E367" s="4"/>
      <c r="F367" s="33"/>
      <c r="J367" s="1">
        <v>28</v>
      </c>
      <c r="L367" s="1" t="s">
        <v>46</v>
      </c>
    </row>
    <row r="368" spans="1:28" ht="15" customHeight="1" x14ac:dyDescent="0.4">
      <c r="A368" s="32"/>
      <c r="B368" s="4" t="s">
        <v>46</v>
      </c>
      <c r="C368" s="4">
        <v>2</v>
      </c>
      <c r="D368" s="4"/>
      <c r="E368" s="4"/>
      <c r="F368" s="33"/>
      <c r="J368" s="1">
        <v>2</v>
      </c>
      <c r="K368" s="1" t="s">
        <v>108</v>
      </c>
      <c r="L368" s="21" t="s">
        <v>258</v>
      </c>
    </row>
    <row r="369" spans="1:12" ht="15" customHeight="1" x14ac:dyDescent="0.4">
      <c r="A369" s="32" t="s">
        <v>108</v>
      </c>
      <c r="B369" s="4" t="s">
        <v>218</v>
      </c>
      <c r="C369" s="4">
        <v>1</v>
      </c>
      <c r="D369" s="4"/>
      <c r="E369" s="4"/>
      <c r="F369" s="33"/>
      <c r="J369" s="1">
        <v>6</v>
      </c>
      <c r="K369" s="1" t="s">
        <v>108</v>
      </c>
      <c r="L369" s="1" t="s">
        <v>192</v>
      </c>
    </row>
    <row r="370" spans="1:12" ht="15" customHeight="1" x14ac:dyDescent="0.4">
      <c r="A370" s="32" t="s">
        <v>108</v>
      </c>
      <c r="B370" s="74" t="s">
        <v>258</v>
      </c>
      <c r="C370" s="4"/>
      <c r="D370" s="4"/>
      <c r="E370" s="4"/>
      <c r="F370" s="33"/>
      <c r="J370" s="1">
        <v>22</v>
      </c>
      <c r="K370" s="1" t="s">
        <v>108</v>
      </c>
      <c r="L370" s="25" t="s">
        <v>58</v>
      </c>
    </row>
    <row r="371" spans="1:12" ht="15" customHeight="1" x14ac:dyDescent="0.4">
      <c r="A371" s="32" t="s">
        <v>108</v>
      </c>
      <c r="B371" s="4" t="s">
        <v>192</v>
      </c>
      <c r="C371" s="4">
        <v>1</v>
      </c>
      <c r="D371" s="4"/>
      <c r="E371" s="4"/>
      <c r="F371" s="33"/>
    </row>
    <row r="372" spans="1:12" ht="15" customHeight="1" x14ac:dyDescent="0.4">
      <c r="A372" s="32" t="s">
        <v>108</v>
      </c>
      <c r="B372" s="73" t="s">
        <v>58</v>
      </c>
      <c r="C372" s="4">
        <v>1</v>
      </c>
      <c r="D372" s="4"/>
      <c r="E372" s="4"/>
      <c r="F372" s="33"/>
    </row>
    <row r="373" spans="1:12" ht="15" customHeight="1" x14ac:dyDescent="0.4">
      <c r="A373" s="32"/>
      <c r="B373" s="4"/>
      <c r="C373" s="4"/>
      <c r="D373" s="4"/>
      <c r="E373" s="4"/>
      <c r="F373" s="33"/>
    </row>
    <row r="374" spans="1:12" ht="15" customHeight="1" x14ac:dyDescent="0.4">
      <c r="A374" s="32"/>
      <c r="B374" s="4"/>
      <c r="C374" s="58">
        <f>SUM(C345:C372)</f>
        <v>59</v>
      </c>
      <c r="D374" s="4"/>
      <c r="E374" s="4"/>
      <c r="F374" s="56">
        <f>SUM(F345:F372)</f>
        <v>47</v>
      </c>
    </row>
    <row r="375" spans="1:12" ht="15" customHeight="1" x14ac:dyDescent="0.4">
      <c r="A375" s="32"/>
      <c r="B375" s="4"/>
      <c r="C375" s="58"/>
      <c r="D375" s="4"/>
      <c r="E375" s="4"/>
      <c r="F375" s="56"/>
    </row>
    <row r="376" spans="1:12" ht="15" customHeight="1" x14ac:dyDescent="0.4">
      <c r="A376" s="34" t="s">
        <v>0</v>
      </c>
      <c r="B376" s="62" t="s">
        <v>2</v>
      </c>
      <c r="C376" s="58" t="s">
        <v>6</v>
      </c>
      <c r="D376" s="4"/>
      <c r="E376" s="62" t="s">
        <v>3</v>
      </c>
      <c r="F376" s="56" t="s">
        <v>6</v>
      </c>
    </row>
    <row r="377" spans="1:12" ht="15" customHeight="1" x14ac:dyDescent="0.4">
      <c r="A377" s="32">
        <v>1</v>
      </c>
      <c r="B377" s="4" t="s">
        <v>91</v>
      </c>
      <c r="C377" s="4">
        <v>12</v>
      </c>
      <c r="D377" s="4">
        <v>1</v>
      </c>
      <c r="E377" s="74" t="s">
        <v>286</v>
      </c>
      <c r="F377" s="33"/>
    </row>
    <row r="378" spans="1:12" ht="15" customHeight="1" x14ac:dyDescent="0.4">
      <c r="A378" s="32">
        <v>2</v>
      </c>
      <c r="B378" s="71" t="s">
        <v>261</v>
      </c>
      <c r="C378" s="4"/>
      <c r="D378" s="4">
        <v>2</v>
      </c>
      <c r="E378" s="74" t="s">
        <v>287</v>
      </c>
      <c r="F378" s="33"/>
    </row>
    <row r="379" spans="1:12" ht="15" customHeight="1" x14ac:dyDescent="0.4">
      <c r="A379" s="32">
        <v>3</v>
      </c>
      <c r="B379" s="73" t="s">
        <v>234</v>
      </c>
      <c r="C379" s="4">
        <v>8</v>
      </c>
      <c r="D379" s="4">
        <v>3</v>
      </c>
      <c r="E379" s="73" t="s">
        <v>209</v>
      </c>
      <c r="F379" s="33">
        <v>12</v>
      </c>
    </row>
    <row r="380" spans="1:12" ht="15" customHeight="1" x14ac:dyDescent="0.4">
      <c r="A380" s="32">
        <v>4</v>
      </c>
      <c r="B380" s="73" t="s">
        <v>74</v>
      </c>
      <c r="C380" s="4">
        <v>5</v>
      </c>
      <c r="D380" s="4">
        <v>4</v>
      </c>
      <c r="E380" s="71" t="s">
        <v>285</v>
      </c>
      <c r="F380" s="33"/>
    </row>
    <row r="381" spans="1:12" ht="15" customHeight="1" x14ac:dyDescent="0.4">
      <c r="A381" s="32">
        <v>5</v>
      </c>
      <c r="B381" s="4" t="s">
        <v>284</v>
      </c>
      <c r="C381" s="4">
        <v>3</v>
      </c>
      <c r="D381" s="4">
        <v>5</v>
      </c>
      <c r="E381" s="4" t="s">
        <v>263</v>
      </c>
      <c r="F381" s="33">
        <v>8</v>
      </c>
    </row>
    <row r="382" spans="1:12" ht="15" customHeight="1" x14ac:dyDescent="0.4">
      <c r="A382" s="32">
        <v>6</v>
      </c>
      <c r="B382" s="73" t="s">
        <v>83</v>
      </c>
      <c r="C382" s="4">
        <v>2</v>
      </c>
      <c r="D382" s="4">
        <v>6</v>
      </c>
      <c r="E382" s="73" t="s">
        <v>98</v>
      </c>
      <c r="F382" s="33">
        <v>5</v>
      </c>
    </row>
    <row r="383" spans="1:12" ht="15" customHeight="1" x14ac:dyDescent="0.4">
      <c r="A383" s="32">
        <v>7</v>
      </c>
      <c r="B383" s="4" t="s">
        <v>239</v>
      </c>
      <c r="C383" s="4">
        <v>2</v>
      </c>
      <c r="D383" s="4">
        <v>7</v>
      </c>
      <c r="E383" s="4" t="s">
        <v>288</v>
      </c>
      <c r="F383" s="33">
        <v>3</v>
      </c>
    </row>
    <row r="384" spans="1:12" ht="15" customHeight="1" x14ac:dyDescent="0.4">
      <c r="A384" s="32">
        <v>8</v>
      </c>
      <c r="B384" s="4" t="s">
        <v>92</v>
      </c>
      <c r="C384" s="4">
        <v>2</v>
      </c>
      <c r="D384" s="4">
        <v>8</v>
      </c>
      <c r="E384" s="73" t="s">
        <v>150</v>
      </c>
      <c r="F384" s="33">
        <v>2</v>
      </c>
    </row>
    <row r="385" spans="1:6" ht="15" customHeight="1" x14ac:dyDescent="0.4">
      <c r="A385" s="32">
        <v>9</v>
      </c>
      <c r="B385" s="4" t="s">
        <v>65</v>
      </c>
      <c r="C385" s="4">
        <v>2</v>
      </c>
      <c r="D385" s="4">
        <v>9</v>
      </c>
      <c r="E385" s="73" t="s">
        <v>169</v>
      </c>
      <c r="F385" s="33">
        <v>2</v>
      </c>
    </row>
    <row r="386" spans="1:6" ht="15" customHeight="1" x14ac:dyDescent="0.4">
      <c r="A386" s="32">
        <v>10</v>
      </c>
      <c r="B386" s="73" t="s">
        <v>283</v>
      </c>
      <c r="C386" s="4">
        <v>2</v>
      </c>
      <c r="D386" s="4">
        <v>10</v>
      </c>
      <c r="E386" s="4" t="s">
        <v>147</v>
      </c>
      <c r="F386" s="33">
        <v>2</v>
      </c>
    </row>
    <row r="387" spans="1:6" ht="15" customHeight="1" x14ac:dyDescent="0.4">
      <c r="A387" s="32">
        <v>11</v>
      </c>
      <c r="B387" s="73" t="s">
        <v>146</v>
      </c>
      <c r="C387" s="4">
        <v>2</v>
      </c>
      <c r="D387" s="4">
        <v>11</v>
      </c>
      <c r="E387" s="4" t="s">
        <v>93</v>
      </c>
      <c r="F387" s="33">
        <v>2</v>
      </c>
    </row>
    <row r="388" spans="1:6" ht="15" customHeight="1" x14ac:dyDescent="0.4">
      <c r="A388" s="32">
        <v>12</v>
      </c>
      <c r="B388" s="4" t="s">
        <v>84</v>
      </c>
      <c r="C388" s="4">
        <v>2</v>
      </c>
      <c r="D388" s="4"/>
      <c r="E388" s="4"/>
      <c r="F388" s="33"/>
    </row>
    <row r="389" spans="1:6" ht="15" customHeight="1" x14ac:dyDescent="0.4">
      <c r="A389" s="32"/>
      <c r="B389" s="4"/>
      <c r="C389" s="4"/>
      <c r="D389" s="4"/>
      <c r="E389" s="4"/>
      <c r="F389" s="33"/>
    </row>
    <row r="390" spans="1:6" ht="15" customHeight="1" x14ac:dyDescent="0.4">
      <c r="A390" s="32"/>
      <c r="B390" s="4"/>
      <c r="C390" s="58">
        <f>SUM(C377:C388)</f>
        <v>42</v>
      </c>
      <c r="D390" s="4"/>
      <c r="E390" s="4"/>
      <c r="F390" s="56">
        <f>SUM(F377:F388)</f>
        <v>36</v>
      </c>
    </row>
    <row r="391" spans="1:6" ht="15" customHeight="1" x14ac:dyDescent="0.4">
      <c r="A391" s="32"/>
      <c r="B391" s="4"/>
      <c r="C391" s="58"/>
      <c r="D391" s="4"/>
      <c r="E391" s="4"/>
      <c r="F391" s="56"/>
    </row>
    <row r="392" spans="1:6" ht="15" customHeight="1" x14ac:dyDescent="0.4">
      <c r="A392" s="34" t="s">
        <v>0</v>
      </c>
      <c r="B392" s="62" t="s">
        <v>184</v>
      </c>
      <c r="C392" s="2"/>
      <c r="D392" s="62" t="s">
        <v>0</v>
      </c>
      <c r="E392" s="58" t="s">
        <v>4</v>
      </c>
      <c r="F392" s="56"/>
    </row>
    <row r="393" spans="1:6" ht="15" customHeight="1" x14ac:dyDescent="0.4">
      <c r="A393" s="32">
        <v>1</v>
      </c>
      <c r="B393" s="4" t="s">
        <v>100</v>
      </c>
      <c r="C393" s="4"/>
      <c r="D393" s="4">
        <v>1</v>
      </c>
      <c r="E393" s="4" t="s">
        <v>157</v>
      </c>
      <c r="F393" s="33"/>
    </row>
    <row r="394" spans="1:6" ht="15" customHeight="1" x14ac:dyDescent="0.4">
      <c r="A394" s="32">
        <v>2</v>
      </c>
      <c r="B394" s="73" t="s">
        <v>99</v>
      </c>
      <c r="C394" s="4"/>
      <c r="D394" s="4">
        <v>2</v>
      </c>
      <c r="E394" s="4" t="s">
        <v>271</v>
      </c>
      <c r="F394" s="33"/>
    </row>
    <row r="395" spans="1:6" ht="15" customHeight="1" x14ac:dyDescent="0.4">
      <c r="A395" s="32">
        <v>3</v>
      </c>
      <c r="B395" s="73" t="s">
        <v>101</v>
      </c>
      <c r="C395" s="4"/>
      <c r="D395" s="4">
        <v>3</v>
      </c>
      <c r="E395" s="4" t="s">
        <v>154</v>
      </c>
      <c r="F395" s="33"/>
    </row>
    <row r="396" spans="1:6" ht="15" customHeight="1" x14ac:dyDescent="0.4">
      <c r="A396" s="32" t="s">
        <v>108</v>
      </c>
      <c r="B396" s="73" t="s">
        <v>157</v>
      </c>
      <c r="C396" s="4"/>
      <c r="D396" s="4">
        <v>4</v>
      </c>
      <c r="E396" s="4" t="s">
        <v>290</v>
      </c>
      <c r="F396" s="33"/>
    </row>
    <row r="397" spans="1:6" ht="15" customHeight="1" x14ac:dyDescent="0.4">
      <c r="A397" s="32"/>
      <c r="B397" s="4"/>
      <c r="C397" s="4"/>
      <c r="D397" s="4">
        <v>5</v>
      </c>
      <c r="E397" s="4" t="s">
        <v>296</v>
      </c>
      <c r="F397" s="33"/>
    </row>
    <row r="398" spans="1:6" ht="15" customHeight="1" x14ac:dyDescent="0.4">
      <c r="A398" s="32"/>
      <c r="B398" s="4"/>
      <c r="C398" s="4"/>
      <c r="D398" s="4">
        <v>6</v>
      </c>
      <c r="E398" s="4" t="s">
        <v>158</v>
      </c>
      <c r="F398" s="33"/>
    </row>
    <row r="399" spans="1:6" ht="15" customHeight="1" x14ac:dyDescent="0.4">
      <c r="A399" s="32"/>
      <c r="B399" s="4"/>
      <c r="C399" s="4"/>
      <c r="D399" s="4">
        <v>7</v>
      </c>
      <c r="E399" s="4" t="s">
        <v>104</v>
      </c>
      <c r="F399" s="33"/>
    </row>
    <row r="400" spans="1:6" ht="15" customHeight="1" x14ac:dyDescent="0.4">
      <c r="A400" s="32"/>
      <c r="B400" s="4"/>
      <c r="C400" s="4"/>
      <c r="D400" s="4">
        <v>8</v>
      </c>
      <c r="E400" s="4" t="s">
        <v>153</v>
      </c>
      <c r="F400" s="33"/>
    </row>
    <row r="401" spans="1:26" ht="15" customHeight="1" x14ac:dyDescent="0.4">
      <c r="A401" s="32"/>
      <c r="B401" s="4"/>
      <c r="C401" s="4"/>
      <c r="D401" s="4">
        <v>9</v>
      </c>
      <c r="E401" s="4" t="s">
        <v>249</v>
      </c>
      <c r="F401" s="33"/>
    </row>
    <row r="402" spans="1:26" ht="15" customHeight="1" x14ac:dyDescent="0.4">
      <c r="A402" s="32"/>
      <c r="B402" s="4"/>
      <c r="C402" s="4"/>
      <c r="D402" s="4">
        <v>10</v>
      </c>
      <c r="E402" s="4" t="s">
        <v>291</v>
      </c>
      <c r="F402" s="33"/>
    </row>
    <row r="403" spans="1:26" ht="15" customHeight="1" x14ac:dyDescent="0.4">
      <c r="A403" s="32"/>
      <c r="B403" s="4"/>
      <c r="C403" s="4"/>
      <c r="D403" s="4"/>
      <c r="E403" s="4"/>
      <c r="F403" s="33"/>
    </row>
    <row r="404" spans="1:26" ht="15" customHeight="1" thickBot="1" x14ac:dyDescent="0.45">
      <c r="A404" s="35"/>
      <c r="B404" s="36"/>
      <c r="C404" s="36"/>
      <c r="D404" s="36"/>
      <c r="E404" s="36"/>
      <c r="F404" s="37"/>
    </row>
    <row r="405" spans="1:26" ht="15" customHeight="1" x14ac:dyDescent="0.4">
      <c r="A405" s="127" t="s">
        <v>165</v>
      </c>
      <c r="B405" s="128"/>
      <c r="C405" s="128"/>
      <c r="D405" s="128"/>
      <c r="E405" s="128"/>
      <c r="F405" s="129"/>
    </row>
    <row r="406" spans="1:26" ht="15" customHeight="1" thickBot="1" x14ac:dyDescent="0.45">
      <c r="A406" s="130">
        <v>42407</v>
      </c>
      <c r="B406" s="131"/>
      <c r="C406" s="131"/>
      <c r="D406" s="131"/>
      <c r="E406" s="131"/>
      <c r="F406" s="132"/>
    </row>
    <row r="407" spans="1:26" ht="15" customHeight="1" x14ac:dyDescent="0.4">
      <c r="A407" s="82" t="s">
        <v>0</v>
      </c>
      <c r="B407" s="29" t="s">
        <v>1</v>
      </c>
      <c r="C407" s="105" t="s">
        <v>6</v>
      </c>
      <c r="D407" s="29" t="s">
        <v>0</v>
      </c>
      <c r="E407" s="84" t="s">
        <v>15</v>
      </c>
      <c r="F407" s="106" t="s">
        <v>6</v>
      </c>
      <c r="H407"/>
      <c r="J407" s="1">
        <v>25</v>
      </c>
      <c r="K407" s="1">
        <v>1</v>
      </c>
      <c r="L407" s="41" t="s">
        <v>277</v>
      </c>
      <c r="M407" s="1">
        <v>44</v>
      </c>
      <c r="N407" s="1">
        <v>1</v>
      </c>
      <c r="O407" s="1" t="s">
        <v>73</v>
      </c>
      <c r="P407" s="1">
        <v>90</v>
      </c>
      <c r="Q407" s="1">
        <v>1</v>
      </c>
      <c r="R407" s="60" t="s">
        <v>261</v>
      </c>
      <c r="S407" s="1">
        <v>123</v>
      </c>
      <c r="T407" s="1">
        <v>1</v>
      </c>
      <c r="U407" s="1" t="s">
        <v>147</v>
      </c>
      <c r="V407" s="1">
        <v>161</v>
      </c>
      <c r="W407" s="1" t="s">
        <v>268</v>
      </c>
    </row>
    <row r="408" spans="1:26" ht="15" customHeight="1" x14ac:dyDescent="0.4">
      <c r="A408" s="32">
        <v>1</v>
      </c>
      <c r="B408" s="72" t="s">
        <v>277</v>
      </c>
      <c r="C408" s="4"/>
      <c r="D408" s="4">
        <v>1</v>
      </c>
      <c r="E408" s="4" t="s">
        <v>73</v>
      </c>
      <c r="F408" s="33">
        <v>12</v>
      </c>
      <c r="H408"/>
      <c r="J408" s="1">
        <v>23</v>
      </c>
      <c r="K408" s="1">
        <v>2</v>
      </c>
      <c r="L408" s="1" t="s">
        <v>57</v>
      </c>
      <c r="M408" s="1">
        <v>43</v>
      </c>
      <c r="N408" s="1">
        <v>2</v>
      </c>
      <c r="O408" s="1" t="s">
        <v>299</v>
      </c>
      <c r="P408" s="1">
        <v>81</v>
      </c>
      <c r="Q408" s="1">
        <v>2</v>
      </c>
      <c r="R408" s="1" t="s">
        <v>302</v>
      </c>
      <c r="S408" s="1">
        <v>122</v>
      </c>
      <c r="T408" s="1">
        <v>2</v>
      </c>
      <c r="U408" s="1" t="s">
        <v>92</v>
      </c>
    </row>
    <row r="409" spans="1:26" ht="15" customHeight="1" x14ac:dyDescent="0.4">
      <c r="A409" s="32">
        <v>2</v>
      </c>
      <c r="B409" s="4" t="s">
        <v>57</v>
      </c>
      <c r="C409" s="4">
        <v>12</v>
      </c>
      <c r="D409" s="4">
        <v>2</v>
      </c>
      <c r="E409" s="4" t="s">
        <v>299</v>
      </c>
      <c r="F409" s="33">
        <v>8</v>
      </c>
      <c r="H409"/>
      <c r="J409" s="1">
        <v>28</v>
      </c>
      <c r="K409" s="1">
        <v>3</v>
      </c>
      <c r="L409" s="1" t="s">
        <v>48</v>
      </c>
      <c r="M409" s="1">
        <v>41</v>
      </c>
      <c r="N409" s="1">
        <v>3</v>
      </c>
      <c r="O409" s="25" t="s">
        <v>66</v>
      </c>
      <c r="P409" s="1">
        <v>89</v>
      </c>
      <c r="Q409" s="1">
        <v>3</v>
      </c>
      <c r="R409" s="1" t="s">
        <v>91</v>
      </c>
      <c r="S409" s="1">
        <v>126</v>
      </c>
      <c r="T409" s="1">
        <v>3</v>
      </c>
      <c r="U409" s="1" t="s">
        <v>263</v>
      </c>
    </row>
    <row r="410" spans="1:26" ht="15" customHeight="1" x14ac:dyDescent="0.4">
      <c r="A410" s="32">
        <v>3</v>
      </c>
      <c r="B410" s="4" t="s">
        <v>48</v>
      </c>
      <c r="C410" s="4">
        <v>8</v>
      </c>
      <c r="D410" s="4">
        <v>3</v>
      </c>
      <c r="E410" s="73" t="s">
        <v>66</v>
      </c>
      <c r="F410" s="33">
        <v>5</v>
      </c>
      <c r="J410" s="1">
        <v>16</v>
      </c>
      <c r="K410" s="1">
        <v>4</v>
      </c>
      <c r="L410" s="41" t="s">
        <v>297</v>
      </c>
      <c r="M410" s="1">
        <v>42</v>
      </c>
      <c r="N410" s="1">
        <v>4</v>
      </c>
      <c r="O410" s="1" t="s">
        <v>226</v>
      </c>
      <c r="P410" s="1">
        <v>94</v>
      </c>
      <c r="Q410" s="1">
        <v>4</v>
      </c>
      <c r="R410" s="41" t="s">
        <v>308</v>
      </c>
      <c r="S410" s="1">
        <v>130</v>
      </c>
      <c r="T410" s="1">
        <v>4</v>
      </c>
      <c r="U410" s="1" t="s">
        <v>84</v>
      </c>
    </row>
    <row r="411" spans="1:26" ht="15" customHeight="1" x14ac:dyDescent="0.4">
      <c r="A411" s="32">
        <v>4</v>
      </c>
      <c r="B411" s="72" t="s">
        <v>297</v>
      </c>
      <c r="C411" s="4"/>
      <c r="D411" s="4">
        <v>4</v>
      </c>
      <c r="E411" s="4" t="s">
        <v>226</v>
      </c>
      <c r="F411" s="33">
        <v>3</v>
      </c>
      <c r="J411" s="1">
        <v>7</v>
      </c>
      <c r="K411" s="1">
        <v>5</v>
      </c>
      <c r="L411" s="1" t="s">
        <v>109</v>
      </c>
      <c r="M411" s="1">
        <v>47</v>
      </c>
      <c r="N411" s="1">
        <v>5</v>
      </c>
      <c r="O411" s="1" t="s">
        <v>300</v>
      </c>
      <c r="P411" s="1">
        <v>95</v>
      </c>
      <c r="Q411" s="1">
        <v>5</v>
      </c>
      <c r="R411" s="1" t="s">
        <v>281</v>
      </c>
      <c r="S411" s="1">
        <v>131</v>
      </c>
      <c r="T411" s="1">
        <v>5</v>
      </c>
      <c r="U411" s="1" t="s">
        <v>218</v>
      </c>
      <c r="W411" s="1" t="s">
        <v>310</v>
      </c>
      <c r="Z411">
        <v>1</v>
      </c>
    </row>
    <row r="412" spans="1:26" ht="15" customHeight="1" x14ac:dyDescent="0.4">
      <c r="A412" s="32">
        <v>5</v>
      </c>
      <c r="B412" s="4" t="s">
        <v>109</v>
      </c>
      <c r="C412" s="4">
        <v>5</v>
      </c>
      <c r="D412" s="4">
        <v>5</v>
      </c>
      <c r="E412" s="4" t="s">
        <v>300</v>
      </c>
      <c r="F412" s="33">
        <v>2</v>
      </c>
      <c r="J412" s="1">
        <v>10</v>
      </c>
      <c r="K412" s="1">
        <v>6</v>
      </c>
      <c r="L412" s="1" t="s">
        <v>49</v>
      </c>
      <c r="M412" s="1">
        <v>50</v>
      </c>
      <c r="N412" s="1">
        <v>6</v>
      </c>
      <c r="O412" s="1" t="s">
        <v>131</v>
      </c>
      <c r="P412" s="1">
        <v>91</v>
      </c>
      <c r="Q412" s="1">
        <v>6</v>
      </c>
      <c r="R412" s="25" t="s">
        <v>234</v>
      </c>
      <c r="S412" s="1">
        <v>125</v>
      </c>
      <c r="T412" s="1">
        <v>6</v>
      </c>
      <c r="U412" s="25" t="s">
        <v>309</v>
      </c>
      <c r="W412" s="1" t="s">
        <v>157</v>
      </c>
      <c r="Z412">
        <v>2</v>
      </c>
    </row>
    <row r="413" spans="1:26" ht="15" customHeight="1" x14ac:dyDescent="0.4">
      <c r="A413" s="32">
        <v>6</v>
      </c>
      <c r="B413" s="4" t="s">
        <v>49</v>
      </c>
      <c r="C413" s="4">
        <v>3</v>
      </c>
      <c r="D413" s="4">
        <v>6</v>
      </c>
      <c r="E413" s="4" t="s">
        <v>131</v>
      </c>
      <c r="F413" s="33">
        <v>2</v>
      </c>
      <c r="J413" s="1">
        <v>1</v>
      </c>
      <c r="K413" s="1">
        <v>7</v>
      </c>
      <c r="L413" s="1" t="s">
        <v>38</v>
      </c>
      <c r="M413" s="1">
        <v>53</v>
      </c>
      <c r="N413" s="1">
        <v>7</v>
      </c>
      <c r="O413" s="1" t="s">
        <v>69</v>
      </c>
      <c r="P413" s="1">
        <v>98</v>
      </c>
      <c r="Q413" s="1">
        <v>7</v>
      </c>
      <c r="R413" s="1" t="s">
        <v>79</v>
      </c>
      <c r="S413" s="1">
        <v>127</v>
      </c>
      <c r="T413" s="1">
        <v>7</v>
      </c>
      <c r="U413" s="25" t="s">
        <v>169</v>
      </c>
      <c r="W413" s="1" t="s">
        <v>156</v>
      </c>
      <c r="Z413">
        <v>3</v>
      </c>
    </row>
    <row r="414" spans="1:26" ht="15" customHeight="1" x14ac:dyDescent="0.4">
      <c r="A414" s="32">
        <v>7</v>
      </c>
      <c r="B414" s="4" t="s">
        <v>38</v>
      </c>
      <c r="C414" s="4">
        <v>2</v>
      </c>
      <c r="D414" s="4">
        <v>7</v>
      </c>
      <c r="E414" s="4" t="s">
        <v>69</v>
      </c>
      <c r="F414" s="33">
        <v>2</v>
      </c>
      <c r="J414" s="1">
        <v>14</v>
      </c>
      <c r="K414" s="1">
        <v>8</v>
      </c>
      <c r="L414" s="1" t="s">
        <v>123</v>
      </c>
      <c r="M414" s="1">
        <v>48</v>
      </c>
      <c r="N414" s="1">
        <v>8</v>
      </c>
      <c r="O414" s="1" t="s">
        <v>128</v>
      </c>
      <c r="P414" s="1">
        <v>86</v>
      </c>
      <c r="Q414" s="1">
        <v>8</v>
      </c>
      <c r="R414" s="25" t="s">
        <v>107</v>
      </c>
      <c r="S414" s="1">
        <v>128</v>
      </c>
      <c r="T414" s="1">
        <v>8</v>
      </c>
      <c r="U414" s="25" t="s">
        <v>150</v>
      </c>
      <c r="W414" s="1" t="s">
        <v>160</v>
      </c>
      <c r="Z414">
        <v>4</v>
      </c>
    </row>
    <row r="415" spans="1:26" ht="15" customHeight="1" x14ac:dyDescent="0.4">
      <c r="A415" s="32">
        <v>8</v>
      </c>
      <c r="B415" s="4" t="s">
        <v>123</v>
      </c>
      <c r="C415" s="4">
        <v>2</v>
      </c>
      <c r="D415" s="4">
        <v>8</v>
      </c>
      <c r="E415" s="4" t="s">
        <v>128</v>
      </c>
      <c r="F415" s="33">
        <v>2</v>
      </c>
      <c r="J415" s="1">
        <v>20</v>
      </c>
      <c r="K415" s="1">
        <v>9</v>
      </c>
      <c r="L415" s="1" t="s">
        <v>276</v>
      </c>
      <c r="M415" s="1">
        <v>52</v>
      </c>
      <c r="N415" s="1">
        <v>9</v>
      </c>
      <c r="O415" s="1" t="s">
        <v>71</v>
      </c>
      <c r="P415" s="1">
        <v>83</v>
      </c>
      <c r="Q415" s="1">
        <v>9</v>
      </c>
      <c r="R415" s="1" t="s">
        <v>77</v>
      </c>
      <c r="S415" s="1">
        <v>121</v>
      </c>
      <c r="T415" s="1">
        <v>9</v>
      </c>
      <c r="U415" s="1" t="s">
        <v>186</v>
      </c>
      <c r="W415" s="1" t="s">
        <v>291</v>
      </c>
      <c r="Z415">
        <v>5</v>
      </c>
    </row>
    <row r="416" spans="1:26" ht="15" customHeight="1" x14ac:dyDescent="0.4">
      <c r="A416" s="32">
        <v>9</v>
      </c>
      <c r="B416" s="4" t="s">
        <v>276</v>
      </c>
      <c r="C416" s="4">
        <v>2</v>
      </c>
      <c r="D416" s="4">
        <v>9</v>
      </c>
      <c r="E416" s="4" t="s">
        <v>71</v>
      </c>
      <c r="F416" s="33">
        <v>2</v>
      </c>
      <c r="J416" s="1">
        <v>17</v>
      </c>
      <c r="K416" s="1">
        <v>10</v>
      </c>
      <c r="L416" s="1" t="s">
        <v>46</v>
      </c>
      <c r="M416" s="1">
        <v>45</v>
      </c>
      <c r="N416" s="1">
        <v>10</v>
      </c>
      <c r="O416" s="1" t="s">
        <v>62</v>
      </c>
      <c r="P416" s="1">
        <v>96</v>
      </c>
      <c r="Q416" s="1">
        <v>10</v>
      </c>
      <c r="R416" s="25" t="s">
        <v>83</v>
      </c>
      <c r="S416" s="1">
        <v>129</v>
      </c>
      <c r="T416" s="1">
        <v>10</v>
      </c>
      <c r="U416" s="25" t="s">
        <v>98</v>
      </c>
      <c r="W416" s="1" t="s">
        <v>312</v>
      </c>
      <c r="Z416">
        <v>6</v>
      </c>
    </row>
    <row r="417" spans="1:26" ht="15" customHeight="1" x14ac:dyDescent="0.4">
      <c r="A417" s="32">
        <v>10</v>
      </c>
      <c r="B417" s="4" t="s">
        <v>46</v>
      </c>
      <c r="C417" s="4">
        <v>2</v>
      </c>
      <c r="D417" s="4">
        <v>10</v>
      </c>
      <c r="E417" s="4" t="s">
        <v>62</v>
      </c>
      <c r="F417" s="33">
        <v>2</v>
      </c>
      <c r="J417" s="1">
        <v>19</v>
      </c>
      <c r="K417" s="1">
        <v>11</v>
      </c>
      <c r="L417" s="1" t="s">
        <v>195</v>
      </c>
      <c r="M417" s="1">
        <v>46</v>
      </c>
      <c r="N417" s="1">
        <v>11</v>
      </c>
      <c r="O417" s="1" t="s">
        <v>63</v>
      </c>
      <c r="P417" s="1">
        <v>87</v>
      </c>
      <c r="Q417" s="1">
        <v>11</v>
      </c>
      <c r="R417" s="1" t="s">
        <v>303</v>
      </c>
      <c r="S417" s="1">
        <v>124</v>
      </c>
      <c r="T417" s="1">
        <v>11</v>
      </c>
      <c r="U417" s="1" t="s">
        <v>87</v>
      </c>
      <c r="W417" s="1" t="s">
        <v>103</v>
      </c>
      <c r="Z417">
        <v>7</v>
      </c>
    </row>
    <row r="418" spans="1:26" ht="15" customHeight="1" x14ac:dyDescent="0.4">
      <c r="A418" s="32">
        <v>11</v>
      </c>
      <c r="B418" s="4" t="s">
        <v>195</v>
      </c>
      <c r="C418" s="4">
        <v>2</v>
      </c>
      <c r="D418" s="4">
        <v>11</v>
      </c>
      <c r="E418" s="4" t="s">
        <v>63</v>
      </c>
      <c r="F418" s="33">
        <v>2</v>
      </c>
      <c r="J418" s="1">
        <v>3</v>
      </c>
      <c r="K418" s="1">
        <v>12</v>
      </c>
      <c r="L418" s="19" t="s">
        <v>105</v>
      </c>
      <c r="M418" s="1">
        <v>63</v>
      </c>
      <c r="N418" s="1">
        <v>12</v>
      </c>
      <c r="O418" s="1" t="s">
        <v>177</v>
      </c>
      <c r="P418" s="1">
        <v>85</v>
      </c>
      <c r="Q418" s="1">
        <v>12</v>
      </c>
      <c r="R418" s="25" t="s">
        <v>74</v>
      </c>
      <c r="W418" s="1" t="s">
        <v>290</v>
      </c>
      <c r="Z418">
        <v>8</v>
      </c>
    </row>
    <row r="419" spans="1:26" ht="15" customHeight="1" x14ac:dyDescent="0.4">
      <c r="A419" s="32">
        <v>12</v>
      </c>
      <c r="B419" s="99" t="s">
        <v>105</v>
      </c>
      <c r="C419" s="4">
        <v>2</v>
      </c>
      <c r="D419" s="4">
        <v>12</v>
      </c>
      <c r="E419" s="4" t="s">
        <v>177</v>
      </c>
      <c r="F419" s="33">
        <v>2</v>
      </c>
      <c r="J419" s="1">
        <v>24</v>
      </c>
      <c r="K419" s="1">
        <v>13</v>
      </c>
      <c r="L419" s="41" t="s">
        <v>298</v>
      </c>
      <c r="M419" s="1">
        <v>58</v>
      </c>
      <c r="N419" s="1">
        <v>13</v>
      </c>
      <c r="O419" s="1" t="s">
        <v>138</v>
      </c>
      <c r="P419" s="1">
        <v>99</v>
      </c>
      <c r="Q419" s="1">
        <v>13</v>
      </c>
      <c r="R419" s="1" t="s">
        <v>305</v>
      </c>
      <c r="W419" s="1" t="s">
        <v>313</v>
      </c>
      <c r="Z419">
        <v>9</v>
      </c>
    </row>
    <row r="420" spans="1:26" ht="15" customHeight="1" x14ac:dyDescent="0.4">
      <c r="A420" s="32">
        <v>13</v>
      </c>
      <c r="B420" s="72" t="s">
        <v>298</v>
      </c>
      <c r="C420" s="4"/>
      <c r="D420" s="4">
        <v>13</v>
      </c>
      <c r="E420" s="4" t="s">
        <v>138</v>
      </c>
      <c r="F420" s="33">
        <v>2</v>
      </c>
      <c r="J420" s="1">
        <v>13</v>
      </c>
      <c r="K420" s="1">
        <v>14</v>
      </c>
      <c r="L420" s="1" t="s">
        <v>35</v>
      </c>
      <c r="M420" s="1">
        <v>59</v>
      </c>
      <c r="N420" s="1">
        <v>14</v>
      </c>
      <c r="O420" s="41" t="s">
        <v>202</v>
      </c>
      <c r="P420" s="1">
        <v>100</v>
      </c>
      <c r="Q420" s="1">
        <v>14</v>
      </c>
      <c r="R420" s="1" t="s">
        <v>85</v>
      </c>
      <c r="W420" s="1" t="s">
        <v>102</v>
      </c>
      <c r="Z420">
        <v>10</v>
      </c>
    </row>
    <row r="421" spans="1:26" ht="15" customHeight="1" x14ac:dyDescent="0.4">
      <c r="A421" s="32">
        <v>14</v>
      </c>
      <c r="B421" s="4" t="s">
        <v>35</v>
      </c>
      <c r="C421" s="4">
        <v>2</v>
      </c>
      <c r="D421" s="4">
        <v>14</v>
      </c>
      <c r="E421" s="72" t="s">
        <v>202</v>
      </c>
      <c r="F421" s="33"/>
      <c r="J421" s="1">
        <v>6</v>
      </c>
      <c r="K421" s="1">
        <v>15</v>
      </c>
      <c r="L421" s="1" t="s">
        <v>176</v>
      </c>
      <c r="M421" s="1">
        <v>61</v>
      </c>
      <c r="N421" s="1">
        <v>15</v>
      </c>
      <c r="O421" s="1" t="s">
        <v>144</v>
      </c>
      <c r="P421" s="1">
        <v>82</v>
      </c>
      <c r="Q421" s="1">
        <v>15</v>
      </c>
      <c r="R421" s="60" t="s">
        <v>306</v>
      </c>
      <c r="W421" s="1" t="s">
        <v>311</v>
      </c>
      <c r="Z421">
        <v>11</v>
      </c>
    </row>
    <row r="422" spans="1:26" ht="15" customHeight="1" x14ac:dyDescent="0.4">
      <c r="A422" s="32">
        <v>15</v>
      </c>
      <c r="B422" s="4" t="s">
        <v>176</v>
      </c>
      <c r="C422" s="4">
        <v>2</v>
      </c>
      <c r="D422" s="4">
        <v>15</v>
      </c>
      <c r="E422" s="4" t="s">
        <v>144</v>
      </c>
      <c r="F422" s="33">
        <v>2</v>
      </c>
      <c r="J422" s="1">
        <v>8</v>
      </c>
      <c r="K422" s="1">
        <v>16</v>
      </c>
      <c r="L422" s="1" t="s">
        <v>114</v>
      </c>
      <c r="M422" s="1">
        <v>57</v>
      </c>
      <c r="N422" s="1">
        <v>16</v>
      </c>
      <c r="O422" s="1" t="s">
        <v>68</v>
      </c>
      <c r="P422" s="1">
        <v>88</v>
      </c>
      <c r="Q422" s="1">
        <v>16</v>
      </c>
      <c r="R422" s="60" t="s">
        <v>235</v>
      </c>
      <c r="W422" s="1" t="s">
        <v>104</v>
      </c>
      <c r="Z422">
        <v>12</v>
      </c>
    </row>
    <row r="423" spans="1:26" ht="15" customHeight="1" x14ac:dyDescent="0.4">
      <c r="A423" s="32">
        <v>16</v>
      </c>
      <c r="B423" s="4" t="s">
        <v>114</v>
      </c>
      <c r="C423" s="4">
        <v>2</v>
      </c>
      <c r="D423" s="4">
        <v>16</v>
      </c>
      <c r="E423" s="4" t="s">
        <v>68</v>
      </c>
      <c r="F423" s="33">
        <v>2</v>
      </c>
      <c r="J423" s="1">
        <v>22</v>
      </c>
      <c r="K423" s="1">
        <v>17</v>
      </c>
      <c r="L423" s="1" t="s">
        <v>121</v>
      </c>
      <c r="M423" s="1">
        <v>55</v>
      </c>
      <c r="N423" s="1">
        <v>17</v>
      </c>
      <c r="O423" s="1" t="s">
        <v>76</v>
      </c>
      <c r="P423" s="1">
        <v>93</v>
      </c>
      <c r="Q423" s="1">
        <v>17</v>
      </c>
      <c r="R423" s="60" t="s">
        <v>307</v>
      </c>
    </row>
    <row r="424" spans="1:26" ht="15" customHeight="1" x14ac:dyDescent="0.4">
      <c r="A424" s="32">
        <v>17</v>
      </c>
      <c r="B424" s="4" t="s">
        <v>121</v>
      </c>
      <c r="C424" s="4">
        <v>2</v>
      </c>
      <c r="D424" s="4">
        <v>17</v>
      </c>
      <c r="E424" s="4" t="s">
        <v>76</v>
      </c>
      <c r="F424" s="33">
        <v>2</v>
      </c>
      <c r="J424" s="1">
        <v>5</v>
      </c>
      <c r="K424" s="1">
        <v>18</v>
      </c>
      <c r="L424" s="1" t="s">
        <v>222</v>
      </c>
      <c r="M424" s="1">
        <v>62</v>
      </c>
      <c r="N424" s="1">
        <v>18</v>
      </c>
      <c r="O424" s="1" t="s">
        <v>61</v>
      </c>
      <c r="P424" s="1">
        <v>92</v>
      </c>
      <c r="Q424" s="1">
        <v>18</v>
      </c>
      <c r="R424" s="25" t="s">
        <v>106</v>
      </c>
    </row>
    <row r="425" spans="1:26" ht="15" customHeight="1" x14ac:dyDescent="0.4">
      <c r="A425" s="32">
        <v>18</v>
      </c>
      <c r="B425" s="4" t="s">
        <v>222</v>
      </c>
      <c r="C425" s="4">
        <v>2</v>
      </c>
      <c r="D425" s="4">
        <v>18</v>
      </c>
      <c r="E425" s="4" t="s">
        <v>61</v>
      </c>
      <c r="F425" s="33">
        <v>2</v>
      </c>
      <c r="J425" s="1">
        <v>27</v>
      </c>
      <c r="K425" s="1">
        <v>19</v>
      </c>
      <c r="L425" s="41" t="s">
        <v>223</v>
      </c>
      <c r="M425" s="1">
        <v>60</v>
      </c>
      <c r="N425" s="1">
        <v>19</v>
      </c>
      <c r="O425" s="41" t="s">
        <v>229</v>
      </c>
      <c r="P425" s="1">
        <v>97</v>
      </c>
      <c r="Q425" s="1">
        <v>19</v>
      </c>
      <c r="R425" s="1" t="s">
        <v>304</v>
      </c>
    </row>
    <row r="426" spans="1:26" ht="15" customHeight="1" x14ac:dyDescent="0.4">
      <c r="A426" s="32">
        <v>19</v>
      </c>
      <c r="B426" s="72" t="s">
        <v>223</v>
      </c>
      <c r="C426" s="4"/>
      <c r="D426" s="4">
        <v>19</v>
      </c>
      <c r="E426" s="72" t="s">
        <v>229</v>
      </c>
      <c r="F426" s="33"/>
      <c r="J426" s="1">
        <v>9</v>
      </c>
      <c r="K426" s="1">
        <v>20</v>
      </c>
      <c r="L426" s="1" t="s">
        <v>39</v>
      </c>
      <c r="M426" s="1">
        <v>49</v>
      </c>
      <c r="N426" s="1">
        <v>20</v>
      </c>
      <c r="O426" s="1" t="s">
        <v>72</v>
      </c>
      <c r="P426" s="1">
        <v>84</v>
      </c>
      <c r="Q426" s="1" t="s">
        <v>108</v>
      </c>
      <c r="R426" s="1" t="s">
        <v>239</v>
      </c>
    </row>
    <row r="427" spans="1:26" ht="15" customHeight="1" x14ac:dyDescent="0.4">
      <c r="A427" s="32">
        <v>20</v>
      </c>
      <c r="B427" s="4" t="s">
        <v>39</v>
      </c>
      <c r="C427" s="4">
        <v>2</v>
      </c>
      <c r="D427" s="4">
        <v>20</v>
      </c>
      <c r="E427" s="4" t="s">
        <v>72</v>
      </c>
      <c r="F427" s="33">
        <v>2</v>
      </c>
      <c r="J427" s="1">
        <v>26</v>
      </c>
      <c r="K427" s="1">
        <v>21</v>
      </c>
      <c r="L427" s="60" t="s">
        <v>273</v>
      </c>
      <c r="M427" s="1">
        <v>54</v>
      </c>
      <c r="N427" s="1">
        <v>21</v>
      </c>
      <c r="O427" s="1" t="s">
        <v>135</v>
      </c>
    </row>
    <row r="428" spans="1:26" ht="15" customHeight="1" x14ac:dyDescent="0.4">
      <c r="A428" s="32">
        <v>21</v>
      </c>
      <c r="B428" s="71" t="s">
        <v>273</v>
      </c>
      <c r="C428" s="4"/>
      <c r="D428" s="4">
        <v>21</v>
      </c>
      <c r="E428" s="4" t="s">
        <v>135</v>
      </c>
      <c r="F428" s="33">
        <v>2</v>
      </c>
      <c r="J428" s="1">
        <v>18</v>
      </c>
      <c r="K428" s="1">
        <v>22</v>
      </c>
      <c r="L428" s="1" t="s">
        <v>52</v>
      </c>
      <c r="M428" s="1">
        <v>51</v>
      </c>
      <c r="N428" s="1">
        <v>22</v>
      </c>
      <c r="O428" s="1" t="s">
        <v>136</v>
      </c>
    </row>
    <row r="429" spans="1:26" ht="15" customHeight="1" x14ac:dyDescent="0.4">
      <c r="A429" s="32">
        <v>22</v>
      </c>
      <c r="B429" s="4" t="s">
        <v>52</v>
      </c>
      <c r="C429" s="4">
        <v>2</v>
      </c>
      <c r="D429" s="4">
        <v>22</v>
      </c>
      <c r="E429" s="4" t="s">
        <v>136</v>
      </c>
      <c r="F429" s="33">
        <v>2</v>
      </c>
      <c r="J429" s="1">
        <v>12</v>
      </c>
      <c r="K429" s="1">
        <v>23</v>
      </c>
      <c r="L429" s="1" t="s">
        <v>50</v>
      </c>
      <c r="M429" s="1">
        <v>56</v>
      </c>
      <c r="N429" s="1" t="s">
        <v>108</v>
      </c>
      <c r="O429" s="1" t="s">
        <v>301</v>
      </c>
    </row>
    <row r="430" spans="1:26" ht="15" customHeight="1" x14ac:dyDescent="0.4">
      <c r="A430" s="32">
        <v>23</v>
      </c>
      <c r="B430" s="4" t="s">
        <v>50</v>
      </c>
      <c r="C430" s="4">
        <v>2</v>
      </c>
      <c r="D430" s="4" t="s">
        <v>108</v>
      </c>
      <c r="E430" s="4" t="s">
        <v>301</v>
      </c>
      <c r="F430" s="33">
        <v>1</v>
      </c>
      <c r="J430" s="1">
        <v>11</v>
      </c>
      <c r="K430" s="1">
        <v>24</v>
      </c>
      <c r="L430" s="1" t="s">
        <v>117</v>
      </c>
    </row>
    <row r="431" spans="1:26" ht="15" customHeight="1" x14ac:dyDescent="0.4">
      <c r="A431" s="32">
        <v>24</v>
      </c>
      <c r="B431" s="4" t="s">
        <v>117</v>
      </c>
      <c r="C431" s="4">
        <v>2</v>
      </c>
      <c r="D431" s="4"/>
      <c r="E431" s="4"/>
      <c r="F431" s="33"/>
      <c r="J431" s="1">
        <v>15</v>
      </c>
      <c r="K431" s="1">
        <v>25</v>
      </c>
      <c r="L431" s="1" t="s">
        <v>217</v>
      </c>
    </row>
    <row r="432" spans="1:26" ht="15" customHeight="1" x14ac:dyDescent="0.4">
      <c r="A432" s="32">
        <v>25</v>
      </c>
      <c r="B432" s="4" t="s">
        <v>217</v>
      </c>
      <c r="C432" s="4">
        <v>2</v>
      </c>
      <c r="D432" s="4"/>
      <c r="E432" s="4"/>
      <c r="F432" s="33"/>
      <c r="J432" s="1">
        <v>2</v>
      </c>
      <c r="K432" s="1">
        <v>26</v>
      </c>
      <c r="L432" s="1" t="s">
        <v>192</v>
      </c>
    </row>
    <row r="433" spans="1:12" ht="15" customHeight="1" x14ac:dyDescent="0.4">
      <c r="A433" s="32">
        <v>26</v>
      </c>
      <c r="B433" s="4" t="s">
        <v>192</v>
      </c>
      <c r="C433" s="4">
        <v>2</v>
      </c>
      <c r="D433" s="4"/>
      <c r="E433" s="4"/>
      <c r="F433" s="33"/>
      <c r="J433" s="1">
        <v>4</v>
      </c>
      <c r="K433" s="1">
        <v>27</v>
      </c>
      <c r="L433" s="1" t="s">
        <v>36</v>
      </c>
    </row>
    <row r="434" spans="1:12" ht="15" customHeight="1" x14ac:dyDescent="0.4">
      <c r="A434" s="32">
        <v>27</v>
      </c>
      <c r="B434" s="4" t="s">
        <v>36</v>
      </c>
      <c r="C434" s="4">
        <v>2</v>
      </c>
      <c r="D434" s="4"/>
      <c r="E434" s="4"/>
      <c r="F434" s="33"/>
      <c r="J434" s="1">
        <v>21</v>
      </c>
      <c r="K434" s="1" t="s">
        <v>108</v>
      </c>
      <c r="L434" s="1" t="s">
        <v>58</v>
      </c>
    </row>
    <row r="435" spans="1:12" ht="15" customHeight="1" x14ac:dyDescent="0.4">
      <c r="A435" s="32" t="s">
        <v>108</v>
      </c>
      <c r="B435" s="4" t="s">
        <v>58</v>
      </c>
      <c r="C435" s="4">
        <v>1</v>
      </c>
      <c r="D435" s="4"/>
      <c r="E435" s="4"/>
      <c r="F435" s="33"/>
      <c r="K435" s="1" t="s">
        <v>108</v>
      </c>
    </row>
    <row r="436" spans="1:12" ht="15" customHeight="1" x14ac:dyDescent="0.4">
      <c r="A436" s="32"/>
      <c r="B436" s="4"/>
      <c r="C436" s="4"/>
      <c r="D436" s="4"/>
      <c r="E436" s="4"/>
      <c r="F436" s="33"/>
    </row>
    <row r="437" spans="1:12" ht="15" customHeight="1" x14ac:dyDescent="0.4">
      <c r="A437" s="32"/>
      <c r="B437" s="4"/>
      <c r="C437" s="58">
        <f>SUM(C408:C435)</f>
        <v>65</v>
      </c>
      <c r="D437" s="4"/>
      <c r="E437" s="4"/>
      <c r="F437" s="56">
        <f>SUM(F408:F435)</f>
        <v>61</v>
      </c>
    </row>
    <row r="438" spans="1:12" ht="15" customHeight="1" x14ac:dyDescent="0.4">
      <c r="A438" s="32"/>
      <c r="B438" s="4"/>
      <c r="C438" s="58"/>
      <c r="D438" s="4"/>
      <c r="E438" s="4"/>
      <c r="F438" s="33"/>
    </row>
    <row r="439" spans="1:12" ht="15" customHeight="1" x14ac:dyDescent="0.4">
      <c r="A439" s="34" t="s">
        <v>0</v>
      </c>
      <c r="B439" s="62" t="s">
        <v>2</v>
      </c>
      <c r="C439" s="58" t="s">
        <v>6</v>
      </c>
      <c r="D439" s="4"/>
      <c r="E439" s="62" t="s">
        <v>3</v>
      </c>
      <c r="F439" s="56" t="s">
        <v>6</v>
      </c>
    </row>
    <row r="440" spans="1:12" ht="15" customHeight="1" x14ac:dyDescent="0.4">
      <c r="A440" s="32">
        <v>1</v>
      </c>
      <c r="B440" s="71" t="s">
        <v>261</v>
      </c>
      <c r="C440" s="4"/>
      <c r="D440" s="4">
        <v>1</v>
      </c>
      <c r="E440" s="4" t="s">
        <v>147</v>
      </c>
      <c r="F440" s="33">
        <v>12</v>
      </c>
    </row>
    <row r="441" spans="1:12" ht="15" customHeight="1" x14ac:dyDescent="0.4">
      <c r="A441" s="32">
        <v>2</v>
      </c>
      <c r="B441" s="4" t="s">
        <v>302</v>
      </c>
      <c r="C441" s="4">
        <v>12</v>
      </c>
      <c r="D441" s="4">
        <v>2</v>
      </c>
      <c r="E441" s="4" t="s">
        <v>92</v>
      </c>
      <c r="F441" s="33">
        <v>8</v>
      </c>
    </row>
    <row r="442" spans="1:12" ht="15" customHeight="1" x14ac:dyDescent="0.4">
      <c r="A442" s="32">
        <v>3</v>
      </c>
      <c r="B442" s="4" t="s">
        <v>91</v>
      </c>
      <c r="C442" s="4">
        <v>8</v>
      </c>
      <c r="D442" s="4">
        <v>3</v>
      </c>
      <c r="E442" s="4" t="s">
        <v>263</v>
      </c>
      <c r="F442" s="33">
        <v>5</v>
      </c>
    </row>
    <row r="443" spans="1:12" ht="15" customHeight="1" x14ac:dyDescent="0.4">
      <c r="A443" s="32">
        <v>4</v>
      </c>
      <c r="B443" s="72" t="s">
        <v>308</v>
      </c>
      <c r="C443" s="4"/>
      <c r="D443" s="4">
        <v>4</v>
      </c>
      <c r="E443" s="4" t="s">
        <v>84</v>
      </c>
      <c r="F443" s="33">
        <v>3</v>
      </c>
    </row>
    <row r="444" spans="1:12" ht="15" customHeight="1" x14ac:dyDescent="0.4">
      <c r="A444" s="32">
        <v>5</v>
      </c>
      <c r="B444" s="4" t="s">
        <v>316</v>
      </c>
      <c r="C444" s="4">
        <v>5</v>
      </c>
      <c r="D444" s="4">
        <v>5</v>
      </c>
      <c r="E444" s="4" t="s">
        <v>218</v>
      </c>
      <c r="F444" s="33">
        <v>2</v>
      </c>
    </row>
    <row r="445" spans="1:12" ht="15" customHeight="1" x14ac:dyDescent="0.4">
      <c r="A445" s="32">
        <v>6</v>
      </c>
      <c r="B445" s="73" t="s">
        <v>234</v>
      </c>
      <c r="C445" s="4">
        <v>3</v>
      </c>
      <c r="D445" s="4">
        <v>6</v>
      </c>
      <c r="E445" s="73" t="s">
        <v>309</v>
      </c>
      <c r="F445" s="33">
        <v>2</v>
      </c>
    </row>
    <row r="446" spans="1:12" ht="15" customHeight="1" x14ac:dyDescent="0.4">
      <c r="A446" s="32">
        <v>7</v>
      </c>
      <c r="B446" s="4" t="s">
        <v>79</v>
      </c>
      <c r="C446" s="4">
        <v>2</v>
      </c>
      <c r="D446" s="4">
        <v>7</v>
      </c>
      <c r="E446" s="73" t="s">
        <v>169</v>
      </c>
      <c r="F446" s="33">
        <v>2</v>
      </c>
    </row>
    <row r="447" spans="1:12" ht="15" customHeight="1" x14ac:dyDescent="0.4">
      <c r="A447" s="32">
        <v>8</v>
      </c>
      <c r="B447" s="73" t="s">
        <v>107</v>
      </c>
      <c r="C447" s="4">
        <v>2</v>
      </c>
      <c r="D447" s="4">
        <v>8</v>
      </c>
      <c r="E447" s="73" t="s">
        <v>150</v>
      </c>
      <c r="F447" s="33">
        <v>2</v>
      </c>
    </row>
    <row r="448" spans="1:12" ht="15" customHeight="1" x14ac:dyDescent="0.4">
      <c r="A448" s="32">
        <v>9</v>
      </c>
      <c r="B448" s="4" t="s">
        <v>77</v>
      </c>
      <c r="C448" s="4">
        <v>2</v>
      </c>
      <c r="D448" s="4">
        <v>9</v>
      </c>
      <c r="E448" s="4" t="s">
        <v>186</v>
      </c>
      <c r="F448" s="33">
        <v>2</v>
      </c>
    </row>
    <row r="449" spans="1:8" ht="15" customHeight="1" x14ac:dyDescent="0.4">
      <c r="A449" s="32">
        <v>10</v>
      </c>
      <c r="B449" s="73" t="s">
        <v>83</v>
      </c>
      <c r="C449" s="4">
        <v>2</v>
      </c>
      <c r="D449" s="4">
        <v>10</v>
      </c>
      <c r="E449" s="73" t="s">
        <v>98</v>
      </c>
      <c r="F449" s="33">
        <v>2</v>
      </c>
    </row>
    <row r="450" spans="1:8" ht="15" customHeight="1" x14ac:dyDescent="0.4">
      <c r="A450" s="32">
        <v>11</v>
      </c>
      <c r="B450" s="4" t="s">
        <v>236</v>
      </c>
      <c r="C450" s="4">
        <v>2</v>
      </c>
      <c r="D450" s="4">
        <v>11</v>
      </c>
      <c r="E450" s="4" t="s">
        <v>87</v>
      </c>
      <c r="F450" s="33">
        <v>2</v>
      </c>
    </row>
    <row r="451" spans="1:8" ht="15" customHeight="1" x14ac:dyDescent="0.4">
      <c r="A451" s="32">
        <v>12</v>
      </c>
      <c r="B451" s="73" t="s">
        <v>74</v>
      </c>
      <c r="C451" s="4">
        <v>2</v>
      </c>
      <c r="D451" s="4"/>
      <c r="E451" s="4"/>
      <c r="F451" s="33"/>
    </row>
    <row r="452" spans="1:8" ht="15" customHeight="1" x14ac:dyDescent="0.4">
      <c r="A452" s="32">
        <v>13</v>
      </c>
      <c r="B452" s="4" t="s">
        <v>305</v>
      </c>
      <c r="C452" s="4">
        <v>2</v>
      </c>
      <c r="D452" s="4"/>
      <c r="E452" s="4"/>
      <c r="F452" s="33"/>
    </row>
    <row r="453" spans="1:8" ht="15" customHeight="1" x14ac:dyDescent="0.4">
      <c r="A453" s="32">
        <v>14</v>
      </c>
      <c r="B453" s="4" t="s">
        <v>85</v>
      </c>
      <c r="C453" s="4">
        <v>2</v>
      </c>
      <c r="D453" s="4"/>
      <c r="E453" s="4"/>
      <c r="F453" s="33"/>
    </row>
    <row r="454" spans="1:8" ht="15" customHeight="1" x14ac:dyDescent="0.4">
      <c r="A454" s="32">
        <v>15</v>
      </c>
      <c r="B454" s="71" t="s">
        <v>306</v>
      </c>
      <c r="C454" s="4"/>
      <c r="D454" s="4"/>
      <c r="E454" s="4"/>
      <c r="F454" s="33"/>
    </row>
    <row r="455" spans="1:8" ht="15" customHeight="1" x14ac:dyDescent="0.4">
      <c r="A455" s="32">
        <v>16</v>
      </c>
      <c r="B455" s="71" t="s">
        <v>235</v>
      </c>
      <c r="C455" s="4"/>
      <c r="D455" s="4"/>
      <c r="E455" s="4"/>
      <c r="F455" s="33"/>
    </row>
    <row r="456" spans="1:8" ht="15" customHeight="1" x14ac:dyDescent="0.4">
      <c r="A456" s="32">
        <v>17</v>
      </c>
      <c r="B456" s="71" t="s">
        <v>307</v>
      </c>
      <c r="C456" s="4"/>
      <c r="D456" s="4"/>
      <c r="E456" s="4"/>
      <c r="F456" s="33"/>
    </row>
    <row r="457" spans="1:8" ht="15" customHeight="1" x14ac:dyDescent="0.4">
      <c r="A457" s="32">
        <v>18</v>
      </c>
      <c r="B457" s="73" t="s">
        <v>106</v>
      </c>
      <c r="C457" s="4">
        <v>2</v>
      </c>
      <c r="D457" s="4"/>
      <c r="E457" s="4"/>
      <c r="F457" s="33"/>
    </row>
    <row r="458" spans="1:8" ht="15" customHeight="1" x14ac:dyDescent="0.4">
      <c r="A458" s="32">
        <v>19</v>
      </c>
      <c r="B458" s="4" t="s">
        <v>304</v>
      </c>
      <c r="C458" s="4">
        <v>2</v>
      </c>
      <c r="D458" s="4"/>
      <c r="E458" s="4"/>
      <c r="F458" s="33"/>
      <c r="H458"/>
    </row>
    <row r="459" spans="1:8" ht="15" customHeight="1" x14ac:dyDescent="0.4">
      <c r="A459" s="32" t="s">
        <v>108</v>
      </c>
      <c r="B459" s="4" t="s">
        <v>239</v>
      </c>
      <c r="C459" s="4">
        <v>1</v>
      </c>
      <c r="D459" s="4"/>
      <c r="E459" s="4"/>
      <c r="F459" s="33"/>
      <c r="H459"/>
    </row>
    <row r="460" spans="1:8" ht="15" customHeight="1" x14ac:dyDescent="0.4">
      <c r="A460" s="32"/>
      <c r="B460" s="4"/>
      <c r="C460" s="4"/>
      <c r="D460" s="4"/>
      <c r="E460" s="4"/>
      <c r="F460" s="33"/>
      <c r="H460"/>
    </row>
    <row r="461" spans="1:8" ht="15" customHeight="1" x14ac:dyDescent="0.4">
      <c r="A461" s="32"/>
      <c r="B461" s="4"/>
      <c r="C461" s="58">
        <f>SUM(C440:C459)</f>
        <v>49</v>
      </c>
      <c r="D461" s="4"/>
      <c r="E461" s="4"/>
      <c r="F461" s="56">
        <f>SUM(F440:F459)</f>
        <v>42</v>
      </c>
    </row>
    <row r="462" spans="1:8" ht="15" customHeight="1" x14ac:dyDescent="0.4">
      <c r="A462" s="32"/>
      <c r="B462" s="4"/>
      <c r="C462" s="4"/>
      <c r="D462" s="4"/>
      <c r="E462" s="4"/>
      <c r="F462" s="33"/>
    </row>
    <row r="463" spans="1:8" ht="15" customHeight="1" x14ac:dyDescent="0.4">
      <c r="A463" s="34" t="s">
        <v>0</v>
      </c>
      <c r="B463" s="62" t="s">
        <v>184</v>
      </c>
      <c r="C463" s="2"/>
      <c r="D463" s="62" t="s">
        <v>0</v>
      </c>
      <c r="E463" s="58" t="s">
        <v>4</v>
      </c>
      <c r="F463" s="33"/>
    </row>
    <row r="464" spans="1:8" ht="15" customHeight="1" x14ac:dyDescent="0.4">
      <c r="A464" s="32"/>
      <c r="B464" s="4" t="s">
        <v>268</v>
      </c>
      <c r="C464" s="4"/>
      <c r="D464" s="4">
        <v>1</v>
      </c>
      <c r="E464" s="4" t="s">
        <v>310</v>
      </c>
      <c r="F464" s="33"/>
    </row>
    <row r="465" spans="1:8" ht="15" customHeight="1" x14ac:dyDescent="0.4">
      <c r="A465" s="32"/>
      <c r="B465" s="4"/>
      <c r="C465" s="4"/>
      <c r="D465" s="4">
        <v>2</v>
      </c>
      <c r="E465" s="4" t="s">
        <v>157</v>
      </c>
      <c r="F465" s="33"/>
    </row>
    <row r="466" spans="1:8" ht="15" customHeight="1" x14ac:dyDescent="0.4">
      <c r="A466" s="32"/>
      <c r="B466" s="4"/>
      <c r="C466" s="4"/>
      <c r="D466" s="4">
        <v>3</v>
      </c>
      <c r="E466" s="4" t="s">
        <v>156</v>
      </c>
      <c r="F466" s="33"/>
    </row>
    <row r="467" spans="1:8" ht="15" customHeight="1" x14ac:dyDescent="0.4">
      <c r="A467" s="32"/>
      <c r="B467" s="4" t="s">
        <v>250</v>
      </c>
      <c r="C467" s="4"/>
      <c r="D467" s="4">
        <v>4</v>
      </c>
      <c r="E467" s="4" t="s">
        <v>102</v>
      </c>
      <c r="F467" s="33"/>
      <c r="H467" s="52"/>
    </row>
    <row r="468" spans="1:8" ht="15" customHeight="1" x14ac:dyDescent="0.4">
      <c r="A468" s="32"/>
      <c r="B468" s="4" t="s">
        <v>315</v>
      </c>
      <c r="C468" s="4"/>
      <c r="D468" s="4">
        <v>5</v>
      </c>
      <c r="E468" s="4" t="s">
        <v>312</v>
      </c>
      <c r="F468" s="33"/>
      <c r="H468" s="52"/>
    </row>
    <row r="469" spans="1:8" ht="15" customHeight="1" x14ac:dyDescent="0.4">
      <c r="A469" s="32"/>
      <c r="B469" s="4" t="s">
        <v>251</v>
      </c>
      <c r="C469" s="4"/>
      <c r="D469" s="4">
        <v>6</v>
      </c>
      <c r="E469" s="4" t="s">
        <v>313</v>
      </c>
      <c r="F469" s="33"/>
    </row>
    <row r="470" spans="1:8" ht="15" customHeight="1" x14ac:dyDescent="0.4">
      <c r="A470" s="32"/>
      <c r="B470" s="4" t="s">
        <v>314</v>
      </c>
      <c r="C470" s="4"/>
      <c r="D470" s="4">
        <v>7</v>
      </c>
      <c r="E470" s="4" t="s">
        <v>103</v>
      </c>
      <c r="F470" s="33"/>
    </row>
    <row r="471" spans="1:8" ht="15" customHeight="1" x14ac:dyDescent="0.4">
      <c r="A471" s="32"/>
      <c r="B471" s="4"/>
      <c r="C471" s="4"/>
      <c r="D471" s="4">
        <v>8</v>
      </c>
      <c r="E471" s="4" t="s">
        <v>290</v>
      </c>
      <c r="F471" s="33"/>
      <c r="H471" s="1" t="s">
        <v>19</v>
      </c>
    </row>
    <row r="472" spans="1:8" ht="15" customHeight="1" x14ac:dyDescent="0.4">
      <c r="A472" s="32"/>
      <c r="B472" s="4"/>
      <c r="C472" s="4"/>
      <c r="D472" s="4">
        <v>9</v>
      </c>
      <c r="E472" s="4" t="s">
        <v>160</v>
      </c>
      <c r="F472" s="33"/>
    </row>
    <row r="473" spans="1:8" ht="15" customHeight="1" x14ac:dyDescent="0.4">
      <c r="A473" s="32"/>
      <c r="B473" s="4"/>
      <c r="C473" s="4"/>
      <c r="D473" s="4">
        <v>10</v>
      </c>
      <c r="E473" s="4" t="s">
        <v>311</v>
      </c>
      <c r="F473" s="33"/>
    </row>
    <row r="474" spans="1:8" ht="15" customHeight="1" x14ac:dyDescent="0.4">
      <c r="A474" s="32"/>
      <c r="B474" s="4"/>
      <c r="C474" s="4"/>
      <c r="D474" s="4">
        <v>11</v>
      </c>
      <c r="E474" s="4" t="s">
        <v>104</v>
      </c>
      <c r="F474" s="33"/>
    </row>
    <row r="475" spans="1:8" ht="15" customHeight="1" x14ac:dyDescent="0.4">
      <c r="A475" s="32"/>
      <c r="B475" s="4"/>
      <c r="C475" s="4"/>
      <c r="D475" s="4">
        <v>12</v>
      </c>
      <c r="E475" s="4" t="s">
        <v>291</v>
      </c>
      <c r="F475" s="33"/>
    </row>
    <row r="476" spans="1:8" ht="15" customHeight="1" thickBot="1" x14ac:dyDescent="0.45">
      <c r="A476" s="35"/>
      <c r="B476" s="36"/>
      <c r="C476" s="36"/>
      <c r="D476" s="36"/>
      <c r="E476" s="36"/>
      <c r="F476" s="37"/>
    </row>
    <row r="477" spans="1:8" ht="15" customHeight="1" x14ac:dyDescent="0.4">
      <c r="A477" s="127" t="s">
        <v>248</v>
      </c>
      <c r="B477" s="128"/>
      <c r="C477" s="128"/>
      <c r="D477" s="128"/>
      <c r="E477" s="128"/>
      <c r="F477" s="129"/>
    </row>
    <row r="478" spans="1:8" ht="15" customHeight="1" thickBot="1" x14ac:dyDescent="0.45">
      <c r="A478" s="130">
        <v>42414</v>
      </c>
      <c r="B478" s="131"/>
      <c r="C478" s="131"/>
      <c r="D478" s="131"/>
      <c r="E478" s="131"/>
      <c r="F478" s="132"/>
    </row>
    <row r="479" spans="1:8" ht="15" customHeight="1" x14ac:dyDescent="0.4">
      <c r="A479" s="82" t="s">
        <v>0</v>
      </c>
      <c r="B479" s="29" t="s">
        <v>1</v>
      </c>
      <c r="C479" s="111" t="s">
        <v>6</v>
      </c>
      <c r="D479" s="29" t="s">
        <v>0</v>
      </c>
      <c r="E479" s="84" t="s">
        <v>15</v>
      </c>
      <c r="F479" s="112" t="s">
        <v>6</v>
      </c>
    </row>
    <row r="480" spans="1:8" ht="15" customHeight="1" x14ac:dyDescent="0.4">
      <c r="A480" s="32">
        <v>1</v>
      </c>
      <c r="B480" s="4" t="s">
        <v>319</v>
      </c>
      <c r="C480" s="4">
        <v>12</v>
      </c>
      <c r="D480" s="4">
        <v>1</v>
      </c>
      <c r="E480" s="4" t="s">
        <v>226</v>
      </c>
      <c r="F480" s="33">
        <v>12</v>
      </c>
    </row>
    <row r="481" spans="1:23" ht="15" customHeight="1" x14ac:dyDescent="0.4">
      <c r="A481" s="32">
        <v>2</v>
      </c>
      <c r="B481" s="73" t="s">
        <v>47</v>
      </c>
      <c r="C481" s="4">
        <v>8</v>
      </c>
      <c r="D481" s="4">
        <v>2</v>
      </c>
      <c r="E481" s="73" t="s">
        <v>66</v>
      </c>
      <c r="F481" s="33">
        <v>8</v>
      </c>
      <c r="J481" s="1">
        <v>23</v>
      </c>
      <c r="K481" s="1">
        <v>1</v>
      </c>
      <c r="L481" s="1" t="s">
        <v>319</v>
      </c>
      <c r="M481" s="1">
        <v>41</v>
      </c>
      <c r="N481" s="1">
        <v>1</v>
      </c>
      <c r="O481" s="1" t="s">
        <v>226</v>
      </c>
      <c r="P481" s="1">
        <v>82</v>
      </c>
      <c r="Q481" s="1">
        <v>1</v>
      </c>
      <c r="R481" s="21" t="s">
        <v>75</v>
      </c>
      <c r="S481" s="1">
        <v>126</v>
      </c>
      <c r="T481" s="1">
        <v>1</v>
      </c>
      <c r="U481" s="21" t="s">
        <v>286</v>
      </c>
      <c r="V481" s="1">
        <v>161</v>
      </c>
      <c r="W481" s="25" t="s">
        <v>268</v>
      </c>
    </row>
    <row r="482" spans="1:23" ht="15" customHeight="1" x14ac:dyDescent="0.4">
      <c r="A482" s="32">
        <v>3</v>
      </c>
      <c r="B482" s="4" t="s">
        <v>105</v>
      </c>
      <c r="C482" s="4">
        <v>5</v>
      </c>
      <c r="D482" s="4">
        <v>3</v>
      </c>
      <c r="E482" s="4" t="s">
        <v>135</v>
      </c>
      <c r="F482" s="33">
        <v>5</v>
      </c>
      <c r="J482" s="1">
        <v>12</v>
      </c>
      <c r="K482" s="1">
        <v>2</v>
      </c>
      <c r="L482" s="25" t="s">
        <v>47</v>
      </c>
      <c r="M482" s="1">
        <v>53</v>
      </c>
      <c r="N482" s="1">
        <v>2</v>
      </c>
      <c r="O482" s="25" t="s">
        <v>66</v>
      </c>
      <c r="P482" s="1">
        <v>89</v>
      </c>
      <c r="Q482" s="1">
        <v>2</v>
      </c>
      <c r="R482" s="25" t="s">
        <v>74</v>
      </c>
      <c r="S482" s="1">
        <v>125</v>
      </c>
      <c r="T482" s="1">
        <v>2</v>
      </c>
      <c r="U482" s="60" t="s">
        <v>328</v>
      </c>
    </row>
    <row r="483" spans="1:23" ht="15" customHeight="1" x14ac:dyDescent="0.4">
      <c r="A483" s="32">
        <v>4</v>
      </c>
      <c r="B483" s="4" t="s">
        <v>49</v>
      </c>
      <c r="C483" s="4">
        <v>3</v>
      </c>
      <c r="D483" s="4">
        <v>4</v>
      </c>
      <c r="E483" s="4" t="s">
        <v>72</v>
      </c>
      <c r="F483" s="33">
        <v>3</v>
      </c>
      <c r="J483" s="1">
        <v>18</v>
      </c>
      <c r="K483" s="1">
        <v>3</v>
      </c>
      <c r="L483" s="1" t="s">
        <v>105</v>
      </c>
      <c r="M483" s="1">
        <v>58</v>
      </c>
      <c r="N483" s="1">
        <v>3</v>
      </c>
      <c r="O483" s="1" t="s">
        <v>135</v>
      </c>
      <c r="P483" s="1">
        <v>88</v>
      </c>
      <c r="Q483" s="1">
        <v>3</v>
      </c>
      <c r="R483" s="25" t="s">
        <v>107</v>
      </c>
      <c r="S483" s="1">
        <v>130</v>
      </c>
      <c r="T483" s="1">
        <v>3</v>
      </c>
      <c r="U483" s="60" t="s">
        <v>267</v>
      </c>
    </row>
    <row r="484" spans="1:23" ht="15" customHeight="1" x14ac:dyDescent="0.4">
      <c r="A484" s="32">
        <v>5</v>
      </c>
      <c r="B484" s="4" t="s">
        <v>38</v>
      </c>
      <c r="C484" s="4">
        <v>2</v>
      </c>
      <c r="D484" s="4">
        <v>5</v>
      </c>
      <c r="E484" s="4" t="s">
        <v>128</v>
      </c>
      <c r="F484" s="33">
        <v>2</v>
      </c>
      <c r="J484" s="1">
        <v>9</v>
      </c>
      <c r="K484" s="1">
        <v>4</v>
      </c>
      <c r="L484" s="1" t="s">
        <v>49</v>
      </c>
      <c r="M484" s="1">
        <v>61</v>
      </c>
      <c r="N484" s="1">
        <v>4</v>
      </c>
      <c r="O484" s="1" t="s">
        <v>72</v>
      </c>
      <c r="P484" s="1">
        <v>85</v>
      </c>
      <c r="Q484" s="1">
        <v>4</v>
      </c>
      <c r="R484" s="1" t="s">
        <v>302</v>
      </c>
      <c r="S484" s="1">
        <v>131</v>
      </c>
      <c r="T484" s="1">
        <v>4</v>
      </c>
      <c r="U484" s="25" t="s">
        <v>169</v>
      </c>
      <c r="W484" s="115" t="s">
        <v>4</v>
      </c>
    </row>
    <row r="485" spans="1:23" ht="15" customHeight="1" x14ac:dyDescent="0.4">
      <c r="A485" s="32">
        <v>6</v>
      </c>
      <c r="B485" s="4" t="s">
        <v>117</v>
      </c>
      <c r="C485" s="4">
        <v>2</v>
      </c>
      <c r="D485" s="4">
        <v>6</v>
      </c>
      <c r="E485" s="73" t="s">
        <v>234</v>
      </c>
      <c r="F485" s="33">
        <v>2</v>
      </c>
      <c r="J485" s="1">
        <v>2</v>
      </c>
      <c r="K485" s="1">
        <v>5</v>
      </c>
      <c r="L485" s="1" t="s">
        <v>38</v>
      </c>
      <c r="M485" s="1">
        <v>46</v>
      </c>
      <c r="N485" s="1">
        <v>5</v>
      </c>
      <c r="O485" s="1" t="s">
        <v>128</v>
      </c>
      <c r="P485" s="1">
        <v>90</v>
      </c>
      <c r="Q485" s="1">
        <v>5</v>
      </c>
      <c r="R485" s="1" t="s">
        <v>326</v>
      </c>
      <c r="S485" s="1">
        <v>129</v>
      </c>
      <c r="T485" s="1">
        <v>5</v>
      </c>
      <c r="U485" s="25" t="s">
        <v>150</v>
      </c>
      <c r="W485" s="1" t="s">
        <v>310</v>
      </c>
    </row>
    <row r="486" spans="1:23" ht="15" customHeight="1" x14ac:dyDescent="0.4">
      <c r="A486" s="32">
        <v>7</v>
      </c>
      <c r="B486" s="72" t="s">
        <v>317</v>
      </c>
      <c r="C486" s="4"/>
      <c r="D486" s="4">
        <v>7</v>
      </c>
      <c r="E486" s="71" t="s">
        <v>133</v>
      </c>
      <c r="F486" s="33"/>
      <c r="J486" s="1">
        <v>10</v>
      </c>
      <c r="K486" s="1">
        <v>6</v>
      </c>
      <c r="L486" s="1" t="s">
        <v>117</v>
      </c>
      <c r="M486" s="1">
        <v>49</v>
      </c>
      <c r="N486" s="1">
        <v>6</v>
      </c>
      <c r="O486" s="25" t="s">
        <v>234</v>
      </c>
      <c r="P486" s="1">
        <v>87</v>
      </c>
      <c r="Q486" s="1">
        <v>6</v>
      </c>
      <c r="R486" s="25" t="s">
        <v>83</v>
      </c>
      <c r="S486" s="1">
        <v>124</v>
      </c>
      <c r="T486" s="1">
        <v>6</v>
      </c>
      <c r="U486" s="1" t="s">
        <v>309</v>
      </c>
      <c r="W486" s="1" t="s">
        <v>312</v>
      </c>
    </row>
    <row r="487" spans="1:23" ht="15" customHeight="1" x14ac:dyDescent="0.4">
      <c r="A487" s="32">
        <v>8</v>
      </c>
      <c r="B487" s="72" t="s">
        <v>322</v>
      </c>
      <c r="C487" s="4"/>
      <c r="D487" s="4">
        <v>8</v>
      </c>
      <c r="E487" s="74" t="s">
        <v>258</v>
      </c>
      <c r="F487" s="33"/>
      <c r="J487" s="1">
        <v>6</v>
      </c>
      <c r="K487" s="1">
        <v>7</v>
      </c>
      <c r="L487" s="41" t="s">
        <v>317</v>
      </c>
      <c r="M487" s="1">
        <v>63</v>
      </c>
      <c r="N487" s="1">
        <v>7</v>
      </c>
      <c r="O487" s="60" t="s">
        <v>133</v>
      </c>
      <c r="P487" s="1">
        <v>93</v>
      </c>
      <c r="Q487" s="1">
        <v>7</v>
      </c>
      <c r="R487" s="1" t="s">
        <v>91</v>
      </c>
      <c r="S487" s="1">
        <v>122</v>
      </c>
      <c r="T487" s="1">
        <v>7</v>
      </c>
      <c r="U487" s="60" t="s">
        <v>327</v>
      </c>
    </row>
    <row r="488" spans="1:23" ht="15" customHeight="1" x14ac:dyDescent="0.4">
      <c r="A488" s="32">
        <v>9</v>
      </c>
      <c r="B488" s="4" t="s">
        <v>44</v>
      </c>
      <c r="C488" s="4">
        <v>2</v>
      </c>
      <c r="D488" s="4">
        <v>9</v>
      </c>
      <c r="E488" s="4" t="s">
        <v>63</v>
      </c>
      <c r="F488" s="33">
        <v>2</v>
      </c>
      <c r="J488" s="1">
        <v>5</v>
      </c>
      <c r="K488" s="1">
        <v>8</v>
      </c>
      <c r="L488" s="41" t="s">
        <v>322</v>
      </c>
      <c r="M488" s="1">
        <v>42</v>
      </c>
      <c r="N488" s="1">
        <v>8</v>
      </c>
      <c r="O488" s="21" t="s">
        <v>258</v>
      </c>
      <c r="P488" s="1">
        <v>84</v>
      </c>
      <c r="Q488" s="1">
        <v>8</v>
      </c>
      <c r="R488" s="60" t="s">
        <v>262</v>
      </c>
      <c r="S488" s="1">
        <v>123</v>
      </c>
      <c r="T488" s="1">
        <v>8</v>
      </c>
      <c r="U488" s="1" t="s">
        <v>88</v>
      </c>
    </row>
    <row r="489" spans="1:23" ht="15" customHeight="1" x14ac:dyDescent="0.4">
      <c r="A489" s="32">
        <v>10</v>
      </c>
      <c r="B489" s="4" t="s">
        <v>118</v>
      </c>
      <c r="C489" s="4">
        <v>2</v>
      </c>
      <c r="D489" s="4">
        <v>10</v>
      </c>
      <c r="E489" s="4" t="s">
        <v>69</v>
      </c>
      <c r="F489" s="33">
        <v>2</v>
      </c>
      <c r="J489" s="1">
        <v>8</v>
      </c>
      <c r="K489" s="1">
        <v>9</v>
      </c>
      <c r="L489" s="1" t="s">
        <v>44</v>
      </c>
      <c r="M489" s="1">
        <v>50</v>
      </c>
      <c r="N489" s="1">
        <v>9</v>
      </c>
      <c r="O489" s="1" t="s">
        <v>63</v>
      </c>
      <c r="P489" s="1">
        <v>91</v>
      </c>
      <c r="Q489" s="1">
        <v>9</v>
      </c>
      <c r="R489" s="25" t="s">
        <v>146</v>
      </c>
      <c r="S489" s="1">
        <v>128</v>
      </c>
      <c r="T489" s="1">
        <v>9</v>
      </c>
      <c r="U489" s="60" t="s">
        <v>329</v>
      </c>
    </row>
    <row r="490" spans="1:23" ht="15" customHeight="1" x14ac:dyDescent="0.4">
      <c r="A490" s="32">
        <v>11</v>
      </c>
      <c r="B490" s="4" t="s">
        <v>46</v>
      </c>
      <c r="C490" s="4">
        <v>2</v>
      </c>
      <c r="D490" s="4">
        <v>11</v>
      </c>
      <c r="E490" s="4" t="s">
        <v>261</v>
      </c>
      <c r="F490" s="33">
        <v>2</v>
      </c>
      <c r="J490" s="1">
        <v>22</v>
      </c>
      <c r="K490" s="1">
        <v>10</v>
      </c>
      <c r="L490" s="1" t="s">
        <v>118</v>
      </c>
      <c r="M490" s="1">
        <v>47</v>
      </c>
      <c r="N490" s="1">
        <v>10</v>
      </c>
      <c r="O490" s="1" t="s">
        <v>69</v>
      </c>
      <c r="P490" s="1">
        <v>83</v>
      </c>
      <c r="Q490" s="1">
        <v>10</v>
      </c>
      <c r="R490" s="1" t="s">
        <v>325</v>
      </c>
      <c r="S490" s="1">
        <v>127</v>
      </c>
      <c r="T490" s="1">
        <v>10</v>
      </c>
      <c r="U490" s="1" t="s">
        <v>147</v>
      </c>
    </row>
    <row r="491" spans="1:23" ht="15" customHeight="1" x14ac:dyDescent="0.4">
      <c r="A491" s="32">
        <v>12</v>
      </c>
      <c r="B491" s="4" t="s">
        <v>35</v>
      </c>
      <c r="C491" s="4">
        <v>2</v>
      </c>
      <c r="D491" s="4">
        <v>12</v>
      </c>
      <c r="E491" s="4" t="s">
        <v>62</v>
      </c>
      <c r="F491" s="33">
        <v>2</v>
      </c>
      <c r="J491" s="1">
        <v>20</v>
      </c>
      <c r="K491" s="1">
        <v>11</v>
      </c>
      <c r="L491" s="1" t="s">
        <v>46</v>
      </c>
      <c r="M491" s="1">
        <v>43</v>
      </c>
      <c r="N491" s="1">
        <v>11</v>
      </c>
      <c r="O491" s="1" t="s">
        <v>261</v>
      </c>
      <c r="P491" s="1">
        <v>81</v>
      </c>
      <c r="Q491" s="1">
        <v>11</v>
      </c>
      <c r="R491" s="1" t="s">
        <v>92</v>
      </c>
      <c r="S491" s="1">
        <v>121</v>
      </c>
      <c r="T491" s="1">
        <v>11</v>
      </c>
      <c r="U491" s="1" t="s">
        <v>93</v>
      </c>
    </row>
    <row r="492" spans="1:23" ht="15" customHeight="1" x14ac:dyDescent="0.4">
      <c r="A492" s="32">
        <v>13</v>
      </c>
      <c r="B492" s="4" t="s">
        <v>279</v>
      </c>
      <c r="C492" s="4">
        <v>2</v>
      </c>
      <c r="D492" s="4">
        <v>13</v>
      </c>
      <c r="E492" s="4" t="s">
        <v>323</v>
      </c>
      <c r="F492" s="33">
        <v>2</v>
      </c>
      <c r="J492" s="1">
        <v>4</v>
      </c>
      <c r="K492" s="1">
        <v>12</v>
      </c>
      <c r="L492" s="1" t="s">
        <v>35</v>
      </c>
      <c r="M492" s="1">
        <v>48</v>
      </c>
      <c r="N492" s="1">
        <v>12</v>
      </c>
      <c r="O492" s="1" t="s">
        <v>62</v>
      </c>
      <c r="P492" s="1">
        <v>94</v>
      </c>
      <c r="Q492" s="1">
        <v>12</v>
      </c>
      <c r="R492" s="1" t="s">
        <v>85</v>
      </c>
    </row>
    <row r="493" spans="1:23" ht="15" customHeight="1" x14ac:dyDescent="0.4">
      <c r="A493" s="32">
        <v>14</v>
      </c>
      <c r="B493" s="71" t="s">
        <v>134</v>
      </c>
      <c r="C493" s="4"/>
      <c r="D493" s="4">
        <v>14</v>
      </c>
      <c r="E493" s="4" t="s">
        <v>301</v>
      </c>
      <c r="F493" s="33">
        <v>2</v>
      </c>
      <c r="J493" s="1">
        <v>3</v>
      </c>
      <c r="K493" s="1">
        <v>13</v>
      </c>
      <c r="L493" s="1" t="s">
        <v>279</v>
      </c>
      <c r="M493" s="1">
        <v>44</v>
      </c>
      <c r="N493" s="1">
        <v>13</v>
      </c>
      <c r="O493" s="1" t="s">
        <v>323</v>
      </c>
      <c r="P493" s="1">
        <v>86</v>
      </c>
      <c r="Q493" s="1" t="s">
        <v>108</v>
      </c>
      <c r="R493" s="60" t="s">
        <v>307</v>
      </c>
    </row>
    <row r="494" spans="1:23" ht="15" customHeight="1" x14ac:dyDescent="0.4">
      <c r="A494" s="32">
        <v>15</v>
      </c>
      <c r="B494" s="4" t="s">
        <v>192</v>
      </c>
      <c r="C494" s="4">
        <v>2</v>
      </c>
      <c r="D494" s="4">
        <v>15</v>
      </c>
      <c r="E494" s="4" t="s">
        <v>76</v>
      </c>
      <c r="F494" s="33">
        <v>2</v>
      </c>
      <c r="J494" s="1">
        <v>21</v>
      </c>
      <c r="K494" s="1">
        <v>14</v>
      </c>
      <c r="L494" s="60" t="s">
        <v>134</v>
      </c>
      <c r="M494" s="1">
        <v>65</v>
      </c>
      <c r="N494" s="1">
        <v>14</v>
      </c>
      <c r="O494" s="1" t="s">
        <v>301</v>
      </c>
      <c r="P494" s="1">
        <v>92</v>
      </c>
      <c r="Q494" s="1" t="s">
        <v>108</v>
      </c>
      <c r="R494" s="1" t="s">
        <v>304</v>
      </c>
    </row>
    <row r="495" spans="1:23" ht="15" customHeight="1" x14ac:dyDescent="0.4">
      <c r="A495" s="32">
        <v>16</v>
      </c>
      <c r="B495" s="72" t="s">
        <v>321</v>
      </c>
      <c r="C495" s="4"/>
      <c r="D495" s="4">
        <v>16</v>
      </c>
      <c r="E495" s="4" t="s">
        <v>131</v>
      </c>
      <c r="F495" s="33">
        <v>2</v>
      </c>
      <c r="J495" s="1">
        <v>13</v>
      </c>
      <c r="K495" s="1">
        <v>15</v>
      </c>
      <c r="L495" s="1" t="s">
        <v>192</v>
      </c>
      <c r="M495" s="1">
        <v>55</v>
      </c>
      <c r="N495" s="1">
        <v>15</v>
      </c>
      <c r="O495" s="1" t="s">
        <v>76</v>
      </c>
    </row>
    <row r="496" spans="1:23" ht="15" customHeight="1" x14ac:dyDescent="0.4">
      <c r="A496" s="32">
        <v>17</v>
      </c>
      <c r="B496" s="4" t="s">
        <v>50</v>
      </c>
      <c r="C496" s="4">
        <v>2</v>
      </c>
      <c r="D496" s="4">
        <v>17</v>
      </c>
      <c r="E496" s="4" t="s">
        <v>260</v>
      </c>
      <c r="F496" s="33">
        <v>2</v>
      </c>
      <c r="J496" s="1">
        <v>26</v>
      </c>
      <c r="K496" s="1">
        <v>16</v>
      </c>
      <c r="L496" s="41" t="s">
        <v>321</v>
      </c>
      <c r="M496" s="1">
        <v>60</v>
      </c>
      <c r="N496" s="1">
        <v>16</v>
      </c>
      <c r="O496" s="1" t="s">
        <v>131</v>
      </c>
    </row>
    <row r="497" spans="1:26" ht="15" customHeight="1" x14ac:dyDescent="0.4">
      <c r="A497" s="32">
        <v>18</v>
      </c>
      <c r="B497" s="4" t="s">
        <v>52</v>
      </c>
      <c r="C497" s="4">
        <v>2</v>
      </c>
      <c r="D497" s="4">
        <v>18</v>
      </c>
      <c r="E497" s="4" t="s">
        <v>73</v>
      </c>
      <c r="F497" s="33">
        <v>2</v>
      </c>
      <c r="J497" s="1">
        <v>15</v>
      </c>
      <c r="K497" s="1">
        <v>17</v>
      </c>
      <c r="L497" s="1" t="s">
        <v>50</v>
      </c>
      <c r="M497" s="1">
        <v>51</v>
      </c>
      <c r="N497" s="1">
        <v>17</v>
      </c>
      <c r="O497" s="1" t="s">
        <v>260</v>
      </c>
    </row>
    <row r="498" spans="1:26" ht="15" customHeight="1" x14ac:dyDescent="0.4">
      <c r="A498" s="32">
        <v>19</v>
      </c>
      <c r="B498" s="4" t="s">
        <v>39</v>
      </c>
      <c r="C498" s="4">
        <v>2</v>
      </c>
      <c r="D498" s="4">
        <v>19</v>
      </c>
      <c r="E498" s="4" t="s">
        <v>64</v>
      </c>
      <c r="F498" s="33">
        <v>2</v>
      </c>
      <c r="J498" s="1">
        <v>19</v>
      </c>
      <c r="K498" s="1">
        <v>18</v>
      </c>
      <c r="L498" s="1" t="s">
        <v>52</v>
      </c>
      <c r="M498" s="1">
        <v>56</v>
      </c>
      <c r="N498" s="1">
        <v>18</v>
      </c>
      <c r="O498" s="1" t="s">
        <v>73</v>
      </c>
    </row>
    <row r="499" spans="1:26" ht="15" customHeight="1" x14ac:dyDescent="0.4">
      <c r="A499" s="32">
        <v>20</v>
      </c>
      <c r="B499" s="4" t="s">
        <v>217</v>
      </c>
      <c r="C499" s="4">
        <v>2</v>
      </c>
      <c r="D499" s="4">
        <v>20</v>
      </c>
      <c r="E499" s="4" t="s">
        <v>231</v>
      </c>
      <c r="F499" s="33">
        <v>2</v>
      </c>
      <c r="J499" s="1">
        <v>1</v>
      </c>
      <c r="K499" s="1">
        <v>19</v>
      </c>
      <c r="L499" s="1" t="s">
        <v>39</v>
      </c>
      <c r="M499" s="1">
        <v>52</v>
      </c>
      <c r="N499" s="1">
        <v>19</v>
      </c>
      <c r="O499" s="1" t="s">
        <v>64</v>
      </c>
    </row>
    <row r="500" spans="1:26" ht="15" customHeight="1" x14ac:dyDescent="0.4">
      <c r="A500" s="32">
        <v>21</v>
      </c>
      <c r="B500" s="4" t="s">
        <v>222</v>
      </c>
      <c r="C500" s="4">
        <v>2</v>
      </c>
      <c r="D500" s="4">
        <v>21</v>
      </c>
      <c r="E500" s="4" t="s">
        <v>136</v>
      </c>
      <c r="F500" s="33">
        <v>2</v>
      </c>
      <c r="J500" s="1">
        <v>16</v>
      </c>
      <c r="K500" s="1">
        <v>20</v>
      </c>
      <c r="L500" s="1" t="s">
        <v>217</v>
      </c>
      <c r="M500" s="1">
        <v>59</v>
      </c>
      <c r="N500" s="1">
        <v>20</v>
      </c>
      <c r="O500" s="1" t="s">
        <v>231</v>
      </c>
    </row>
    <row r="501" spans="1:26" ht="15" customHeight="1" x14ac:dyDescent="0.4">
      <c r="A501" s="32">
        <v>22</v>
      </c>
      <c r="B501" s="4" t="s">
        <v>109</v>
      </c>
      <c r="C501" s="4">
        <v>2</v>
      </c>
      <c r="D501" s="4">
        <v>22</v>
      </c>
      <c r="E501" s="4" t="s">
        <v>138</v>
      </c>
      <c r="F501" s="33">
        <v>2</v>
      </c>
      <c r="J501" s="1">
        <v>24</v>
      </c>
      <c r="K501" s="1">
        <v>21</v>
      </c>
      <c r="L501" s="1" t="s">
        <v>222</v>
      </c>
      <c r="M501" s="1">
        <v>57</v>
      </c>
      <c r="N501" s="1">
        <v>21</v>
      </c>
      <c r="O501" s="1" t="s">
        <v>136</v>
      </c>
    </row>
    <row r="502" spans="1:26" ht="15" customHeight="1" x14ac:dyDescent="0.4">
      <c r="A502" s="32">
        <v>23</v>
      </c>
      <c r="B502" s="4" t="s">
        <v>123</v>
      </c>
      <c r="C502" s="4">
        <v>2</v>
      </c>
      <c r="D502" s="4">
        <v>23</v>
      </c>
      <c r="E502" s="4" t="s">
        <v>177</v>
      </c>
      <c r="F502" s="33">
        <v>2</v>
      </c>
      <c r="J502" s="1">
        <v>25</v>
      </c>
      <c r="K502" s="1">
        <v>22</v>
      </c>
      <c r="L502" s="1" t="s">
        <v>320</v>
      </c>
      <c r="M502" s="1">
        <v>62</v>
      </c>
      <c r="N502" s="1">
        <v>22</v>
      </c>
      <c r="O502" s="1" t="s">
        <v>138</v>
      </c>
    </row>
    <row r="503" spans="1:26" ht="15" customHeight="1" x14ac:dyDescent="0.4">
      <c r="A503" s="32">
        <v>24</v>
      </c>
      <c r="B503" s="4" t="s">
        <v>43</v>
      </c>
      <c r="C503" s="4">
        <v>2</v>
      </c>
      <c r="D503" s="4" t="s">
        <v>108</v>
      </c>
      <c r="E503" s="4" t="s">
        <v>71</v>
      </c>
      <c r="F503" s="33">
        <v>1</v>
      </c>
      <c r="J503" s="1">
        <v>11</v>
      </c>
      <c r="K503" s="1">
        <v>23</v>
      </c>
      <c r="L503" s="1" t="s">
        <v>123</v>
      </c>
      <c r="M503" s="1">
        <v>45</v>
      </c>
      <c r="N503" s="1">
        <v>23</v>
      </c>
      <c r="O503" s="1" t="s">
        <v>177</v>
      </c>
    </row>
    <row r="504" spans="1:26" ht="15" customHeight="1" x14ac:dyDescent="0.4">
      <c r="A504" s="32" t="s">
        <v>108</v>
      </c>
      <c r="B504" s="4" t="s">
        <v>318</v>
      </c>
      <c r="C504" s="4">
        <v>1</v>
      </c>
      <c r="D504" s="4" t="s">
        <v>108</v>
      </c>
      <c r="E504" s="4" t="s">
        <v>68</v>
      </c>
      <c r="F504" s="33">
        <v>1</v>
      </c>
      <c r="J504" s="1">
        <v>17</v>
      </c>
      <c r="K504" s="1">
        <v>24</v>
      </c>
      <c r="L504" s="1" t="s">
        <v>43</v>
      </c>
      <c r="M504" s="1">
        <v>54</v>
      </c>
      <c r="N504" s="1" t="s">
        <v>108</v>
      </c>
      <c r="O504" s="1" t="s">
        <v>71</v>
      </c>
    </row>
    <row r="505" spans="1:26" ht="15" customHeight="1" x14ac:dyDescent="0.4">
      <c r="A505" s="32" t="s">
        <v>108</v>
      </c>
      <c r="B505" s="4" t="s">
        <v>45</v>
      </c>
      <c r="C505" s="4">
        <v>1</v>
      </c>
      <c r="D505" s="4"/>
      <c r="E505" s="4"/>
      <c r="F505" s="33"/>
      <c r="J505" s="1">
        <v>7</v>
      </c>
      <c r="K505" s="1" t="s">
        <v>108</v>
      </c>
      <c r="L505" s="1" t="s">
        <v>318</v>
      </c>
      <c r="M505" s="1">
        <v>64</v>
      </c>
      <c r="N505" s="1" t="s">
        <v>108</v>
      </c>
      <c r="O505" s="1" t="s">
        <v>324</v>
      </c>
      <c r="Z505">
        <f>520+60+75+50+40+20</f>
        <v>765</v>
      </c>
    </row>
    <row r="506" spans="1:26" ht="15" customHeight="1" x14ac:dyDescent="0.4">
      <c r="A506" s="32"/>
      <c r="B506" s="4"/>
      <c r="C506" s="4"/>
      <c r="D506" s="4"/>
      <c r="E506" s="4"/>
      <c r="F506" s="33"/>
      <c r="J506" s="1">
        <v>14</v>
      </c>
      <c r="K506" s="1" t="s">
        <v>108</v>
      </c>
      <c r="L506" s="1" t="s">
        <v>45</v>
      </c>
    </row>
    <row r="507" spans="1:26" ht="15" customHeight="1" x14ac:dyDescent="0.4">
      <c r="A507" s="32"/>
      <c r="B507" s="4"/>
      <c r="C507" s="58">
        <f>SUM(C480:C505)</f>
        <v>62</v>
      </c>
      <c r="D507" s="4"/>
      <c r="E507" s="4"/>
      <c r="F507" s="56">
        <f>SUM(F480:F505)</f>
        <v>64</v>
      </c>
    </row>
    <row r="508" spans="1:26" ht="15" customHeight="1" x14ac:dyDescent="0.4">
      <c r="A508" s="32"/>
      <c r="B508" s="4"/>
      <c r="C508" s="4"/>
      <c r="D508" s="4"/>
      <c r="E508" s="4"/>
      <c r="F508" s="33"/>
    </row>
    <row r="509" spans="1:26" ht="15" customHeight="1" x14ac:dyDescent="0.4">
      <c r="A509" s="34" t="s">
        <v>0</v>
      </c>
      <c r="B509" s="62" t="s">
        <v>2</v>
      </c>
      <c r="C509" s="58" t="s">
        <v>6</v>
      </c>
      <c r="D509" s="4"/>
      <c r="E509" s="62" t="s">
        <v>3</v>
      </c>
      <c r="F509" s="56" t="s">
        <v>6</v>
      </c>
    </row>
    <row r="510" spans="1:26" ht="15" customHeight="1" x14ac:dyDescent="0.4">
      <c r="A510" s="32">
        <v>1</v>
      </c>
      <c r="B510" s="74" t="s">
        <v>75</v>
      </c>
      <c r="C510" s="4"/>
      <c r="D510" s="4">
        <v>1</v>
      </c>
      <c r="E510" s="74" t="s">
        <v>286</v>
      </c>
      <c r="F510" s="33"/>
    </row>
    <row r="511" spans="1:26" ht="15" customHeight="1" x14ac:dyDescent="0.4">
      <c r="A511" s="32">
        <v>2</v>
      </c>
      <c r="B511" s="73" t="s">
        <v>74</v>
      </c>
      <c r="C511" s="4">
        <v>12</v>
      </c>
      <c r="D511" s="4">
        <v>2</v>
      </c>
      <c r="E511" s="71" t="s">
        <v>328</v>
      </c>
      <c r="F511" s="33"/>
    </row>
    <row r="512" spans="1:26" ht="15" customHeight="1" x14ac:dyDescent="0.4">
      <c r="A512" s="32">
        <v>3</v>
      </c>
      <c r="B512" s="73" t="s">
        <v>107</v>
      </c>
      <c r="C512" s="4">
        <v>8</v>
      </c>
      <c r="D512" s="4">
        <v>3</v>
      </c>
      <c r="E512" s="71" t="s">
        <v>267</v>
      </c>
      <c r="F512" s="33"/>
    </row>
    <row r="513" spans="1:8" ht="15" customHeight="1" x14ac:dyDescent="0.4">
      <c r="A513" s="32">
        <v>4</v>
      </c>
      <c r="B513" s="4" t="s">
        <v>302</v>
      </c>
      <c r="C513" s="4">
        <v>5</v>
      </c>
      <c r="D513" s="4">
        <v>4</v>
      </c>
      <c r="E513" s="73" t="s">
        <v>169</v>
      </c>
      <c r="F513" s="33">
        <v>12</v>
      </c>
    </row>
    <row r="514" spans="1:8" ht="15" customHeight="1" x14ac:dyDescent="0.4">
      <c r="A514" s="32">
        <v>5</v>
      </c>
      <c r="B514" s="4" t="s">
        <v>326</v>
      </c>
      <c r="C514" s="4">
        <v>3</v>
      </c>
      <c r="D514" s="4">
        <v>5</v>
      </c>
      <c r="E514" s="73" t="s">
        <v>150</v>
      </c>
      <c r="F514" s="33">
        <v>8</v>
      </c>
    </row>
    <row r="515" spans="1:8" ht="15" customHeight="1" x14ac:dyDescent="0.4">
      <c r="A515" s="32">
        <v>6</v>
      </c>
      <c r="B515" s="73" t="s">
        <v>83</v>
      </c>
      <c r="C515" s="4">
        <v>2</v>
      </c>
      <c r="D515" s="4">
        <v>6</v>
      </c>
      <c r="E515" s="4" t="s">
        <v>309</v>
      </c>
      <c r="F515" s="33">
        <v>5</v>
      </c>
    </row>
    <row r="516" spans="1:8" ht="15" customHeight="1" x14ac:dyDescent="0.4">
      <c r="A516" s="32">
        <v>7</v>
      </c>
      <c r="B516" s="4" t="s">
        <v>91</v>
      </c>
      <c r="C516" s="4">
        <v>2</v>
      </c>
      <c r="D516" s="4">
        <v>7</v>
      </c>
      <c r="E516" s="71" t="s">
        <v>327</v>
      </c>
      <c r="F516" s="33"/>
      <c r="H516"/>
    </row>
    <row r="517" spans="1:8" ht="15" customHeight="1" x14ac:dyDescent="0.4">
      <c r="A517" s="32">
        <v>8</v>
      </c>
      <c r="B517" s="71" t="s">
        <v>262</v>
      </c>
      <c r="C517" s="4"/>
      <c r="D517" s="4">
        <v>8</v>
      </c>
      <c r="E517" s="4" t="s">
        <v>88</v>
      </c>
      <c r="F517" s="33">
        <v>3</v>
      </c>
      <c r="H517"/>
    </row>
    <row r="518" spans="1:8" ht="15" customHeight="1" x14ac:dyDescent="0.4">
      <c r="A518" s="32">
        <v>9</v>
      </c>
      <c r="B518" s="73" t="s">
        <v>146</v>
      </c>
      <c r="C518" s="4">
        <v>2</v>
      </c>
      <c r="D518" s="4">
        <v>9</v>
      </c>
      <c r="E518" s="71" t="s">
        <v>329</v>
      </c>
      <c r="F518" s="33"/>
      <c r="H518"/>
    </row>
    <row r="519" spans="1:8" ht="15" customHeight="1" x14ac:dyDescent="0.4">
      <c r="A519" s="32">
        <v>10</v>
      </c>
      <c r="B519" s="4" t="s">
        <v>325</v>
      </c>
      <c r="C519" s="4">
        <v>2</v>
      </c>
      <c r="D519" s="4">
        <v>10</v>
      </c>
      <c r="E519" s="4" t="s">
        <v>147</v>
      </c>
      <c r="F519" s="33">
        <v>2</v>
      </c>
      <c r="H519"/>
    </row>
    <row r="520" spans="1:8" ht="15" customHeight="1" x14ac:dyDescent="0.4">
      <c r="A520" s="32">
        <v>11</v>
      </c>
      <c r="B520" s="4" t="s">
        <v>92</v>
      </c>
      <c r="C520" s="4">
        <v>2</v>
      </c>
      <c r="D520" s="4">
        <v>11</v>
      </c>
      <c r="E520" s="4" t="s">
        <v>93</v>
      </c>
      <c r="F520" s="33">
        <v>2</v>
      </c>
      <c r="H520"/>
    </row>
    <row r="521" spans="1:8" ht="15" customHeight="1" x14ac:dyDescent="0.4">
      <c r="A521" s="32">
        <v>12</v>
      </c>
      <c r="B521" s="4" t="s">
        <v>85</v>
      </c>
      <c r="C521" s="4">
        <v>2</v>
      </c>
      <c r="D521" s="4"/>
      <c r="E521" s="4"/>
      <c r="F521" s="33"/>
      <c r="H521"/>
    </row>
    <row r="522" spans="1:8" ht="15" customHeight="1" x14ac:dyDescent="0.4">
      <c r="A522" s="32" t="s">
        <v>108</v>
      </c>
      <c r="B522" s="71" t="s">
        <v>307</v>
      </c>
      <c r="C522" s="4"/>
      <c r="D522" s="4"/>
      <c r="E522" s="4"/>
      <c r="F522" s="33"/>
    </row>
    <row r="523" spans="1:8" ht="15" customHeight="1" x14ac:dyDescent="0.4">
      <c r="A523" s="32" t="s">
        <v>108</v>
      </c>
      <c r="B523" s="4" t="s">
        <v>304</v>
      </c>
      <c r="C523" s="4">
        <v>1</v>
      </c>
      <c r="D523" s="4"/>
      <c r="E523" s="4"/>
      <c r="F523" s="33"/>
    </row>
    <row r="524" spans="1:8" ht="15" customHeight="1" x14ac:dyDescent="0.4">
      <c r="A524" s="32"/>
      <c r="B524" s="4"/>
      <c r="C524" s="4"/>
      <c r="D524" s="4"/>
      <c r="E524" s="4"/>
      <c r="F524" s="33"/>
    </row>
    <row r="525" spans="1:8" ht="15" customHeight="1" x14ac:dyDescent="0.4">
      <c r="A525" s="32"/>
      <c r="B525" s="4"/>
      <c r="C525" s="58">
        <f>SUM(C510:C523)</f>
        <v>41</v>
      </c>
      <c r="D525" s="4"/>
      <c r="E525" s="4"/>
      <c r="F525" s="56">
        <f>SUM(F510:F523)</f>
        <v>32</v>
      </c>
    </row>
    <row r="526" spans="1:8" ht="15" customHeight="1" x14ac:dyDescent="0.4">
      <c r="A526" s="32"/>
      <c r="B526" s="4"/>
      <c r="C526" s="4"/>
      <c r="D526" s="4"/>
      <c r="E526" s="4"/>
      <c r="F526" s="33"/>
    </row>
    <row r="527" spans="1:8" ht="15" customHeight="1" x14ac:dyDescent="0.4">
      <c r="A527" s="34" t="s">
        <v>0</v>
      </c>
      <c r="B527" s="62" t="s">
        <v>184</v>
      </c>
      <c r="C527" s="2"/>
      <c r="D527" s="62" t="s">
        <v>0</v>
      </c>
      <c r="E527" s="58" t="s">
        <v>4</v>
      </c>
      <c r="F527" s="33"/>
    </row>
    <row r="528" spans="1:8" ht="15" customHeight="1" x14ac:dyDescent="0.4">
      <c r="A528" s="32"/>
      <c r="B528" s="73" t="s">
        <v>268</v>
      </c>
      <c r="C528" s="4"/>
      <c r="D528" s="4"/>
      <c r="E528" s="4" t="s">
        <v>310</v>
      </c>
      <c r="F528" s="33"/>
    </row>
    <row r="529" spans="1:23" ht="15" customHeight="1" x14ac:dyDescent="0.4">
      <c r="A529" s="32"/>
      <c r="B529" s="4"/>
      <c r="C529" s="4"/>
      <c r="D529" s="4"/>
      <c r="E529" s="4" t="s">
        <v>312</v>
      </c>
      <c r="F529" s="33"/>
    </row>
    <row r="530" spans="1:23" ht="15" customHeight="1" x14ac:dyDescent="0.4">
      <c r="A530" s="32"/>
      <c r="B530" s="4"/>
      <c r="C530" s="4"/>
      <c r="D530" s="4"/>
      <c r="E530" s="4"/>
      <c r="F530" s="33"/>
    </row>
    <row r="531" spans="1:23" ht="15" customHeight="1" thickBot="1" x14ac:dyDescent="0.45">
      <c r="A531" s="35"/>
      <c r="B531" s="36"/>
      <c r="C531" s="36"/>
      <c r="D531" s="36"/>
      <c r="E531" s="36"/>
      <c r="F531" s="37"/>
    </row>
    <row r="532" spans="1:23" ht="15" customHeight="1" x14ac:dyDescent="0.4">
      <c r="A532" s="127" t="s">
        <v>110</v>
      </c>
      <c r="B532" s="128"/>
      <c r="C532" s="128"/>
      <c r="D532" s="128"/>
      <c r="E532" s="128"/>
      <c r="F532" s="129"/>
    </row>
    <row r="533" spans="1:23" ht="15" customHeight="1" thickBot="1" x14ac:dyDescent="0.45">
      <c r="A533" s="130">
        <v>42421</v>
      </c>
      <c r="B533" s="131"/>
      <c r="C533" s="131"/>
      <c r="D533" s="131"/>
      <c r="E533" s="131"/>
      <c r="F533" s="132"/>
    </row>
    <row r="534" spans="1:23" ht="15" customHeight="1" x14ac:dyDescent="0.4">
      <c r="A534" s="82" t="s">
        <v>0</v>
      </c>
      <c r="B534" s="29" t="s">
        <v>1</v>
      </c>
      <c r="C534" s="113" t="s">
        <v>6</v>
      </c>
      <c r="D534" s="29" t="s">
        <v>0</v>
      </c>
      <c r="E534" s="84" t="s">
        <v>15</v>
      </c>
      <c r="F534" s="114" t="s">
        <v>6</v>
      </c>
      <c r="J534" s="1">
        <v>15</v>
      </c>
      <c r="K534" s="1">
        <v>1</v>
      </c>
      <c r="L534" s="1" t="s">
        <v>48</v>
      </c>
      <c r="M534" s="1">
        <v>47</v>
      </c>
      <c r="N534" s="1">
        <v>1</v>
      </c>
      <c r="O534" s="1" t="s">
        <v>226</v>
      </c>
      <c r="P534" s="1">
        <v>85</v>
      </c>
      <c r="Q534" s="1">
        <v>1</v>
      </c>
      <c r="R534" s="21" t="s">
        <v>335</v>
      </c>
      <c r="S534" s="1">
        <v>123</v>
      </c>
      <c r="T534" s="1">
        <v>1</v>
      </c>
      <c r="U534" s="1" t="s">
        <v>339</v>
      </c>
      <c r="V534" s="1">
        <v>161</v>
      </c>
      <c r="W534" s="1" t="s">
        <v>100</v>
      </c>
    </row>
    <row r="535" spans="1:23" ht="15" customHeight="1" x14ac:dyDescent="0.4">
      <c r="A535" s="32">
        <v>1</v>
      </c>
      <c r="B535" s="4" t="s">
        <v>48</v>
      </c>
      <c r="C535" s="4">
        <v>12</v>
      </c>
      <c r="D535" s="4">
        <v>1</v>
      </c>
      <c r="E535" s="4" t="s">
        <v>226</v>
      </c>
      <c r="F535" s="33">
        <v>12</v>
      </c>
      <c r="J535" s="1">
        <v>5</v>
      </c>
      <c r="K535" s="1">
        <v>2</v>
      </c>
      <c r="L535" s="1" t="s">
        <v>38</v>
      </c>
      <c r="M535" s="1">
        <v>50</v>
      </c>
      <c r="N535" s="1">
        <v>2</v>
      </c>
      <c r="O535" s="25" t="s">
        <v>66</v>
      </c>
      <c r="P535" s="1">
        <v>88</v>
      </c>
      <c r="Q535" s="1">
        <v>2</v>
      </c>
      <c r="R535" s="1" t="s">
        <v>77</v>
      </c>
      <c r="S535" s="1">
        <v>126</v>
      </c>
      <c r="T535" s="1">
        <v>2</v>
      </c>
      <c r="U535" s="25" t="s">
        <v>150</v>
      </c>
    </row>
    <row r="536" spans="1:23" ht="15" customHeight="1" x14ac:dyDescent="0.4">
      <c r="A536" s="32">
        <v>2</v>
      </c>
      <c r="B536" s="4" t="s">
        <v>38</v>
      </c>
      <c r="C536" s="4">
        <v>8</v>
      </c>
      <c r="D536" s="4">
        <v>2</v>
      </c>
      <c r="E536" s="73" t="s">
        <v>66</v>
      </c>
      <c r="F536" s="33">
        <v>8</v>
      </c>
      <c r="J536" s="1">
        <v>8</v>
      </c>
      <c r="K536" s="1">
        <v>3</v>
      </c>
      <c r="L536" s="25" t="s">
        <v>47</v>
      </c>
      <c r="M536" s="1">
        <v>52</v>
      </c>
      <c r="N536" s="1">
        <v>3</v>
      </c>
      <c r="O536" s="1" t="s">
        <v>72</v>
      </c>
      <c r="P536" s="1">
        <v>81</v>
      </c>
      <c r="Q536" s="1">
        <v>3</v>
      </c>
      <c r="R536" s="1" t="s">
        <v>256</v>
      </c>
      <c r="S536" s="1">
        <v>128</v>
      </c>
      <c r="T536" s="1">
        <v>3</v>
      </c>
      <c r="U536" s="1" t="s">
        <v>263</v>
      </c>
    </row>
    <row r="537" spans="1:23" ht="15" customHeight="1" x14ac:dyDescent="0.4">
      <c r="A537" s="32">
        <v>3</v>
      </c>
      <c r="B537" s="73" t="s">
        <v>47</v>
      </c>
      <c r="C537" s="4">
        <v>5</v>
      </c>
      <c r="D537" s="4">
        <v>3</v>
      </c>
      <c r="E537" s="4" t="s">
        <v>72</v>
      </c>
      <c r="F537" s="33">
        <v>5</v>
      </c>
      <c r="J537" s="1">
        <v>13</v>
      </c>
      <c r="K537" s="1">
        <v>4</v>
      </c>
      <c r="L537" s="1" t="s">
        <v>105</v>
      </c>
      <c r="M537" s="1">
        <v>43</v>
      </c>
      <c r="N537" s="1">
        <v>4</v>
      </c>
      <c r="O537" s="21" t="s">
        <v>258</v>
      </c>
      <c r="P537" s="1">
        <v>89</v>
      </c>
      <c r="Q537" s="1">
        <v>4</v>
      </c>
      <c r="R537" s="1" t="s">
        <v>336</v>
      </c>
      <c r="S537" s="1">
        <v>122</v>
      </c>
      <c r="T537" s="1">
        <v>4</v>
      </c>
      <c r="U537" s="21" t="s">
        <v>286</v>
      </c>
      <c r="V537" s="1">
        <v>1</v>
      </c>
      <c r="W537" s="1" t="s">
        <v>310</v>
      </c>
    </row>
    <row r="538" spans="1:23" ht="15" customHeight="1" x14ac:dyDescent="0.4">
      <c r="A538" s="32">
        <v>4</v>
      </c>
      <c r="B538" s="4" t="s">
        <v>105</v>
      </c>
      <c r="C538" s="4">
        <v>3</v>
      </c>
      <c r="D538" s="4">
        <v>4</v>
      </c>
      <c r="E538" s="74" t="s">
        <v>258</v>
      </c>
      <c r="F538" s="33"/>
      <c r="J538" s="1">
        <v>10</v>
      </c>
      <c r="K538" s="1">
        <v>5</v>
      </c>
      <c r="L538" s="1" t="s">
        <v>123</v>
      </c>
      <c r="M538" s="1">
        <v>46</v>
      </c>
      <c r="N538" s="1">
        <v>5</v>
      </c>
      <c r="O538" s="1" t="s">
        <v>141</v>
      </c>
      <c r="P538" s="1">
        <v>90</v>
      </c>
      <c r="Q538" s="1">
        <v>5</v>
      </c>
      <c r="R538" s="60" t="s">
        <v>337</v>
      </c>
      <c r="S538" s="1">
        <v>124</v>
      </c>
      <c r="T538" s="1">
        <v>5</v>
      </c>
      <c r="U538" s="25" t="s">
        <v>101</v>
      </c>
      <c r="V538" s="1">
        <v>2</v>
      </c>
      <c r="W538" s="1" t="s">
        <v>340</v>
      </c>
    </row>
    <row r="539" spans="1:23" ht="15" customHeight="1" x14ac:dyDescent="0.4">
      <c r="A539" s="32">
        <v>5</v>
      </c>
      <c r="B539" s="4" t="s">
        <v>123</v>
      </c>
      <c r="C539" s="4">
        <v>2</v>
      </c>
      <c r="D539" s="4">
        <v>5</v>
      </c>
      <c r="E539" s="4" t="s">
        <v>141</v>
      </c>
      <c r="F539" s="33">
        <v>3</v>
      </c>
      <c r="J539" s="1">
        <v>9</v>
      </c>
      <c r="K539" s="1">
        <v>6</v>
      </c>
      <c r="L539" s="1" t="s">
        <v>276</v>
      </c>
      <c r="M539" s="1">
        <v>55</v>
      </c>
      <c r="N539" s="1">
        <v>6</v>
      </c>
      <c r="O539" s="1" t="s">
        <v>128</v>
      </c>
      <c r="P539" s="1">
        <v>87</v>
      </c>
      <c r="Q539" s="1">
        <v>6</v>
      </c>
      <c r="R539" s="60" t="s">
        <v>328</v>
      </c>
      <c r="S539" s="1">
        <v>121</v>
      </c>
      <c r="T539" s="1">
        <v>6</v>
      </c>
      <c r="U539" s="25" t="s">
        <v>338</v>
      </c>
      <c r="V539" s="1">
        <v>3</v>
      </c>
      <c r="W539" s="1" t="s">
        <v>341</v>
      </c>
    </row>
    <row r="540" spans="1:23" ht="15" customHeight="1" x14ac:dyDescent="0.4">
      <c r="A540" s="32">
        <v>6</v>
      </c>
      <c r="B540" s="4" t="s">
        <v>276</v>
      </c>
      <c r="C540" s="4">
        <v>2</v>
      </c>
      <c r="D540" s="4">
        <v>6</v>
      </c>
      <c r="E540" s="4" t="s">
        <v>128</v>
      </c>
      <c r="F540" s="33">
        <v>2</v>
      </c>
      <c r="J540" s="1">
        <v>3</v>
      </c>
      <c r="K540" s="1">
        <v>7</v>
      </c>
      <c r="L540" s="1" t="s">
        <v>35</v>
      </c>
      <c r="M540" s="1">
        <v>45</v>
      </c>
      <c r="N540" s="1">
        <v>7</v>
      </c>
      <c r="O540" s="1" t="s">
        <v>135</v>
      </c>
      <c r="P540" s="1">
        <v>92</v>
      </c>
      <c r="Q540" s="1">
        <v>7</v>
      </c>
      <c r="R540" s="60" t="s">
        <v>262</v>
      </c>
      <c r="S540" s="1">
        <v>129</v>
      </c>
      <c r="T540" s="1">
        <v>7</v>
      </c>
      <c r="U540" s="60" t="s">
        <v>329</v>
      </c>
      <c r="V540" s="1">
        <v>4</v>
      </c>
      <c r="W540" s="1" t="s">
        <v>102</v>
      </c>
    </row>
    <row r="541" spans="1:23" ht="15" customHeight="1" x14ac:dyDescent="0.4">
      <c r="A541" s="32">
        <v>7</v>
      </c>
      <c r="B541" s="4" t="s">
        <v>35</v>
      </c>
      <c r="C541" s="4">
        <v>2</v>
      </c>
      <c r="D541" s="4">
        <v>7</v>
      </c>
      <c r="E541" s="4" t="s">
        <v>135</v>
      </c>
      <c r="F541" s="33">
        <v>2</v>
      </c>
      <c r="J541" s="1">
        <v>14</v>
      </c>
      <c r="K541" s="1">
        <v>8</v>
      </c>
      <c r="L541" s="1" t="s">
        <v>46</v>
      </c>
      <c r="M541" s="1">
        <v>60</v>
      </c>
      <c r="N541" s="1">
        <v>8</v>
      </c>
      <c r="O541" s="1" t="s">
        <v>69</v>
      </c>
      <c r="P541" s="1">
        <v>84</v>
      </c>
      <c r="Q541" s="1">
        <v>8</v>
      </c>
      <c r="R541" s="21" t="s">
        <v>334</v>
      </c>
      <c r="S541" s="1">
        <v>127</v>
      </c>
      <c r="T541" s="1">
        <v>8</v>
      </c>
      <c r="U541" s="1" t="s">
        <v>148</v>
      </c>
    </row>
    <row r="542" spans="1:23" ht="15" customHeight="1" x14ac:dyDescent="0.4">
      <c r="A542" s="32">
        <v>8</v>
      </c>
      <c r="B542" s="4" t="s">
        <v>46</v>
      </c>
      <c r="C542" s="4">
        <v>2</v>
      </c>
      <c r="D542" s="4">
        <v>8</v>
      </c>
      <c r="E542" s="4" t="s">
        <v>69</v>
      </c>
      <c r="F542" s="33">
        <v>2</v>
      </c>
      <c r="J542" s="1">
        <v>16</v>
      </c>
      <c r="K542" s="1">
        <v>9</v>
      </c>
      <c r="L542" s="1" t="s">
        <v>49</v>
      </c>
      <c r="M542" s="1">
        <v>49</v>
      </c>
      <c r="N542" s="1">
        <v>9</v>
      </c>
      <c r="O542" s="1" t="s">
        <v>62</v>
      </c>
      <c r="P542" s="1">
        <v>82</v>
      </c>
      <c r="Q542" s="1">
        <v>9</v>
      </c>
      <c r="R542" s="1" t="s">
        <v>92</v>
      </c>
      <c r="S542" s="1">
        <v>125</v>
      </c>
      <c r="T542" s="1" t="s">
        <v>108</v>
      </c>
      <c r="U542" s="1" t="s">
        <v>87</v>
      </c>
    </row>
    <row r="543" spans="1:23" ht="15" customHeight="1" x14ac:dyDescent="0.4">
      <c r="A543" s="32">
        <v>9</v>
      </c>
      <c r="B543" s="4" t="s">
        <v>49</v>
      </c>
      <c r="C543" s="4">
        <v>2</v>
      </c>
      <c r="D543" s="4">
        <v>9</v>
      </c>
      <c r="E543" s="4" t="s">
        <v>62</v>
      </c>
      <c r="F543" s="33">
        <v>2</v>
      </c>
      <c r="J543" s="1">
        <v>7</v>
      </c>
      <c r="K543" s="1">
        <v>10</v>
      </c>
      <c r="L543" s="1" t="s">
        <v>117</v>
      </c>
      <c r="M543" s="1">
        <v>56</v>
      </c>
      <c r="N543" s="1">
        <v>10</v>
      </c>
      <c r="O543" s="1" t="s">
        <v>177</v>
      </c>
      <c r="P543" s="1">
        <v>94</v>
      </c>
      <c r="Q543" s="1">
        <v>10</v>
      </c>
      <c r="R543" s="1" t="s">
        <v>85</v>
      </c>
    </row>
    <row r="544" spans="1:23" ht="15" customHeight="1" x14ac:dyDescent="0.4">
      <c r="A544" s="32">
        <v>10</v>
      </c>
      <c r="B544" s="4" t="s">
        <v>117</v>
      </c>
      <c r="C544" s="4">
        <v>2</v>
      </c>
      <c r="D544" s="4">
        <v>10</v>
      </c>
      <c r="E544" s="4" t="s">
        <v>177</v>
      </c>
      <c r="F544" s="33">
        <v>2</v>
      </c>
      <c r="J544" s="1">
        <v>11</v>
      </c>
      <c r="K544" s="1">
        <v>11</v>
      </c>
      <c r="L544" s="1" t="s">
        <v>331</v>
      </c>
      <c r="M544" s="1">
        <v>41</v>
      </c>
      <c r="N544" s="1">
        <v>11</v>
      </c>
      <c r="O544" s="1" t="s">
        <v>261</v>
      </c>
      <c r="P544" s="1">
        <v>86</v>
      </c>
      <c r="Q544" s="1">
        <v>11</v>
      </c>
      <c r="R544" s="1" t="s">
        <v>84</v>
      </c>
    </row>
    <row r="545" spans="1:18" ht="15" customHeight="1" x14ac:dyDescent="0.4">
      <c r="A545" s="32">
        <v>11</v>
      </c>
      <c r="B545" s="4" t="s">
        <v>331</v>
      </c>
      <c r="C545" s="4">
        <v>2</v>
      </c>
      <c r="D545" s="4">
        <v>11</v>
      </c>
      <c r="E545" s="4" t="s">
        <v>261</v>
      </c>
      <c r="F545" s="33">
        <v>2</v>
      </c>
      <c r="J545" s="1">
        <v>4</v>
      </c>
      <c r="K545" s="1">
        <v>12</v>
      </c>
      <c r="L545" s="1" t="s">
        <v>222</v>
      </c>
      <c r="M545" s="1">
        <v>54</v>
      </c>
      <c r="N545" s="1">
        <v>12</v>
      </c>
      <c r="O545" s="25" t="s">
        <v>60</v>
      </c>
      <c r="P545" s="1">
        <v>93</v>
      </c>
      <c r="Q545" s="1">
        <v>12</v>
      </c>
      <c r="R545" s="60" t="s">
        <v>306</v>
      </c>
    </row>
    <row r="546" spans="1:18" ht="15" customHeight="1" x14ac:dyDescent="0.4">
      <c r="A546" s="32">
        <v>12</v>
      </c>
      <c r="B546" s="4" t="s">
        <v>222</v>
      </c>
      <c r="C546" s="4">
        <v>2</v>
      </c>
      <c r="D546" s="4">
        <v>12</v>
      </c>
      <c r="E546" s="73" t="s">
        <v>60</v>
      </c>
      <c r="F546" s="33">
        <v>2</v>
      </c>
      <c r="J546" s="1">
        <v>12</v>
      </c>
      <c r="K546" s="1">
        <v>13</v>
      </c>
      <c r="L546" s="1" t="s">
        <v>332</v>
      </c>
      <c r="M546" s="1">
        <v>42</v>
      </c>
      <c r="N546" s="1">
        <v>13</v>
      </c>
      <c r="O546" s="1" t="s">
        <v>76</v>
      </c>
      <c r="P546" s="1">
        <v>91</v>
      </c>
      <c r="Q546" s="1">
        <v>13</v>
      </c>
      <c r="R546" s="1" t="s">
        <v>304</v>
      </c>
    </row>
    <row r="547" spans="1:18" ht="15" customHeight="1" x14ac:dyDescent="0.4">
      <c r="A547" s="32">
        <v>13</v>
      </c>
      <c r="B547" s="4" t="s">
        <v>332</v>
      </c>
      <c r="C547" s="4">
        <v>2</v>
      </c>
      <c r="D547" s="4">
        <v>13</v>
      </c>
      <c r="E547" s="4" t="s">
        <v>76</v>
      </c>
      <c r="F547" s="33">
        <v>2</v>
      </c>
      <c r="J547" s="1">
        <v>1</v>
      </c>
      <c r="K547" s="1">
        <v>14</v>
      </c>
      <c r="L547" s="1" t="s">
        <v>43</v>
      </c>
      <c r="M547" s="1">
        <v>58</v>
      </c>
      <c r="N547" s="1">
        <v>14</v>
      </c>
      <c r="O547" s="1" t="s">
        <v>61</v>
      </c>
      <c r="P547" s="1">
        <v>83</v>
      </c>
      <c r="Q547" s="1">
        <v>14</v>
      </c>
      <c r="R547" s="41" t="s">
        <v>333</v>
      </c>
    </row>
    <row r="548" spans="1:18" ht="15" customHeight="1" x14ac:dyDescent="0.4">
      <c r="A548" s="32">
        <v>14</v>
      </c>
      <c r="B548" s="4" t="s">
        <v>43</v>
      </c>
      <c r="C548" s="4">
        <v>2</v>
      </c>
      <c r="D548" s="4">
        <v>14</v>
      </c>
      <c r="E548" s="4" t="s">
        <v>61</v>
      </c>
      <c r="F548" s="33">
        <v>2</v>
      </c>
      <c r="J548" s="1">
        <v>6</v>
      </c>
      <c r="K548" s="1">
        <v>15</v>
      </c>
      <c r="L548" s="1" t="s">
        <v>114</v>
      </c>
      <c r="M548" s="1">
        <v>59</v>
      </c>
      <c r="N548" s="1">
        <v>15</v>
      </c>
      <c r="O548" s="1" t="s">
        <v>260</v>
      </c>
    </row>
    <row r="549" spans="1:18" ht="15" customHeight="1" x14ac:dyDescent="0.4">
      <c r="A549" s="32">
        <v>15</v>
      </c>
      <c r="B549" s="4" t="s">
        <v>114</v>
      </c>
      <c r="C549" s="4">
        <v>2</v>
      </c>
      <c r="D549" s="4">
        <v>15</v>
      </c>
      <c r="E549" s="4" t="s">
        <v>260</v>
      </c>
      <c r="F549" s="33">
        <v>2</v>
      </c>
      <c r="J549" s="1">
        <v>2</v>
      </c>
      <c r="K549" s="1">
        <v>16</v>
      </c>
      <c r="L549" s="1" t="s">
        <v>218</v>
      </c>
      <c r="M549" s="1">
        <v>48</v>
      </c>
      <c r="N549" s="1">
        <v>16</v>
      </c>
      <c r="O549" s="25" t="s">
        <v>234</v>
      </c>
    </row>
    <row r="550" spans="1:18" ht="15" customHeight="1" x14ac:dyDescent="0.4">
      <c r="A550" s="32">
        <v>16</v>
      </c>
      <c r="B550" s="4" t="s">
        <v>218</v>
      </c>
      <c r="C550" s="4">
        <v>2</v>
      </c>
      <c r="D550" s="4">
        <v>16</v>
      </c>
      <c r="E550" s="73" t="s">
        <v>234</v>
      </c>
      <c r="F550" s="33">
        <v>2</v>
      </c>
      <c r="M550" s="1">
        <v>57</v>
      </c>
      <c r="N550" s="1">
        <v>17</v>
      </c>
      <c r="O550" s="1" t="s">
        <v>68</v>
      </c>
    </row>
    <row r="551" spans="1:18" ht="15" customHeight="1" x14ac:dyDescent="0.4">
      <c r="A551" s="32"/>
      <c r="B551" s="4"/>
      <c r="C551" s="4"/>
      <c r="D551" s="4">
        <v>17</v>
      </c>
      <c r="E551" s="4" t="s">
        <v>68</v>
      </c>
      <c r="F551" s="33">
        <v>2</v>
      </c>
      <c r="M551" s="1">
        <v>53</v>
      </c>
      <c r="N551" s="1">
        <v>18</v>
      </c>
      <c r="O551" s="1" t="s">
        <v>71</v>
      </c>
    </row>
    <row r="552" spans="1:18" ht="15" customHeight="1" x14ac:dyDescent="0.4">
      <c r="A552" s="32"/>
      <c r="B552" s="4"/>
      <c r="C552" s="4"/>
      <c r="D552" s="4">
        <v>18</v>
      </c>
      <c r="E552" s="4" t="s">
        <v>71</v>
      </c>
      <c r="F552" s="33">
        <v>2</v>
      </c>
      <c r="M552" s="1">
        <v>44</v>
      </c>
      <c r="N552" s="1">
        <v>19</v>
      </c>
      <c r="O552" s="1" t="s">
        <v>73</v>
      </c>
    </row>
    <row r="553" spans="1:18" ht="15" customHeight="1" x14ac:dyDescent="0.4">
      <c r="A553" s="32"/>
      <c r="B553" s="4"/>
      <c r="C553" s="4"/>
      <c r="D553" s="4">
        <v>19</v>
      </c>
      <c r="E553" s="4" t="s">
        <v>73</v>
      </c>
      <c r="F553" s="33">
        <v>2</v>
      </c>
      <c r="M553" s="1">
        <v>51</v>
      </c>
      <c r="N553" s="1">
        <v>20</v>
      </c>
      <c r="O553" s="1" t="s">
        <v>131</v>
      </c>
    </row>
    <row r="554" spans="1:18" ht="15" customHeight="1" x14ac:dyDescent="0.4">
      <c r="A554" s="32"/>
      <c r="B554" s="4"/>
      <c r="C554" s="4"/>
      <c r="D554" s="4">
        <v>20</v>
      </c>
      <c r="E554" s="4" t="s">
        <v>131</v>
      </c>
      <c r="F554" s="33">
        <v>2</v>
      </c>
    </row>
    <row r="555" spans="1:18" ht="15" customHeight="1" x14ac:dyDescent="0.4">
      <c r="A555" s="32"/>
      <c r="B555" s="4"/>
      <c r="C555" s="4"/>
      <c r="D555" s="4"/>
      <c r="E555" s="4"/>
      <c r="F555" s="33"/>
    </row>
    <row r="556" spans="1:18" ht="15" customHeight="1" x14ac:dyDescent="0.4">
      <c r="A556" s="32"/>
      <c r="B556" s="4"/>
      <c r="C556" s="58">
        <f>SUM(C535:C555)</f>
        <v>52</v>
      </c>
      <c r="D556" s="4"/>
      <c r="E556" s="4"/>
      <c r="F556" s="56">
        <f>SUM(F535:F555)</f>
        <v>58</v>
      </c>
    </row>
    <row r="557" spans="1:18" ht="15" customHeight="1" x14ac:dyDescent="0.4">
      <c r="A557" s="32"/>
      <c r="B557" s="4"/>
      <c r="C557" s="4"/>
      <c r="D557" s="4"/>
      <c r="E557" s="4"/>
      <c r="F557" s="33"/>
    </row>
    <row r="558" spans="1:18" ht="15" customHeight="1" x14ac:dyDescent="0.4">
      <c r="A558" s="34" t="s">
        <v>0</v>
      </c>
      <c r="B558" s="62" t="s">
        <v>2</v>
      </c>
      <c r="C558" s="58" t="s">
        <v>6</v>
      </c>
      <c r="D558" s="4"/>
      <c r="E558" s="62" t="s">
        <v>3</v>
      </c>
      <c r="F558" s="56" t="s">
        <v>6</v>
      </c>
    </row>
    <row r="559" spans="1:18" ht="15" customHeight="1" x14ac:dyDescent="0.4">
      <c r="A559" s="32">
        <v>1</v>
      </c>
      <c r="B559" s="74" t="s">
        <v>335</v>
      </c>
      <c r="C559" s="4"/>
      <c r="D559" s="4">
        <v>1</v>
      </c>
      <c r="E559" s="4" t="s">
        <v>339</v>
      </c>
      <c r="F559" s="33"/>
    </row>
    <row r="560" spans="1:18" ht="15" customHeight="1" x14ac:dyDescent="0.4">
      <c r="A560" s="32">
        <v>2</v>
      </c>
      <c r="B560" s="4" t="s">
        <v>77</v>
      </c>
      <c r="C560" s="4">
        <v>12</v>
      </c>
      <c r="D560" s="4">
        <v>2</v>
      </c>
      <c r="E560" s="73" t="s">
        <v>150</v>
      </c>
      <c r="F560" s="33">
        <v>12</v>
      </c>
    </row>
    <row r="561" spans="1:6" ht="15" customHeight="1" x14ac:dyDescent="0.4">
      <c r="A561" s="32">
        <v>3</v>
      </c>
      <c r="B561" s="4" t="s">
        <v>256</v>
      </c>
      <c r="C561" s="4">
        <v>8</v>
      </c>
      <c r="D561" s="4">
        <v>3</v>
      </c>
      <c r="E561" s="4" t="s">
        <v>263</v>
      </c>
      <c r="F561" s="33">
        <v>8</v>
      </c>
    </row>
    <row r="562" spans="1:6" ht="15" customHeight="1" x14ac:dyDescent="0.4">
      <c r="A562" s="32">
        <v>4</v>
      </c>
      <c r="B562" s="4" t="s">
        <v>236</v>
      </c>
      <c r="C562" s="4">
        <v>5</v>
      </c>
      <c r="D562" s="4">
        <v>4</v>
      </c>
      <c r="E562" s="74" t="s">
        <v>286</v>
      </c>
      <c r="F562" s="33"/>
    </row>
    <row r="563" spans="1:6" ht="15" customHeight="1" x14ac:dyDescent="0.4">
      <c r="A563" s="32">
        <v>5</v>
      </c>
      <c r="B563" s="71" t="s">
        <v>337</v>
      </c>
      <c r="C563" s="4"/>
      <c r="D563" s="4">
        <v>5</v>
      </c>
      <c r="E563" s="73" t="s">
        <v>101</v>
      </c>
      <c r="F563" s="33">
        <v>5</v>
      </c>
    </row>
    <row r="564" spans="1:6" ht="15" customHeight="1" x14ac:dyDescent="0.4">
      <c r="A564" s="32">
        <v>6</v>
      </c>
      <c r="B564" s="71" t="s">
        <v>328</v>
      </c>
      <c r="C564" s="4"/>
      <c r="D564" s="4">
        <v>6</v>
      </c>
      <c r="E564" s="73" t="s">
        <v>338</v>
      </c>
      <c r="F564" s="33">
        <v>3</v>
      </c>
    </row>
    <row r="565" spans="1:6" ht="15" customHeight="1" x14ac:dyDescent="0.4">
      <c r="A565" s="32">
        <v>7</v>
      </c>
      <c r="B565" s="71" t="s">
        <v>262</v>
      </c>
      <c r="C565" s="4"/>
      <c r="D565" s="4">
        <v>7</v>
      </c>
      <c r="E565" s="71" t="s">
        <v>329</v>
      </c>
      <c r="F565" s="33"/>
    </row>
    <row r="566" spans="1:6" ht="15" customHeight="1" x14ac:dyDescent="0.4">
      <c r="A566" s="32">
        <v>8</v>
      </c>
      <c r="B566" s="74" t="s">
        <v>334</v>
      </c>
      <c r="C566" s="4"/>
      <c r="D566" s="4">
        <v>8</v>
      </c>
      <c r="E566" s="4" t="s">
        <v>148</v>
      </c>
      <c r="F566" s="33">
        <v>2</v>
      </c>
    </row>
    <row r="567" spans="1:6" ht="15" customHeight="1" x14ac:dyDescent="0.4">
      <c r="A567" s="32">
        <v>9</v>
      </c>
      <c r="B567" s="4" t="s">
        <v>92</v>
      </c>
      <c r="C567" s="4">
        <v>3</v>
      </c>
      <c r="D567" s="4" t="s">
        <v>108</v>
      </c>
      <c r="E567" s="4" t="s">
        <v>87</v>
      </c>
      <c r="F567" s="33">
        <v>1</v>
      </c>
    </row>
    <row r="568" spans="1:6" ht="15" customHeight="1" x14ac:dyDescent="0.4">
      <c r="A568" s="32">
        <v>10</v>
      </c>
      <c r="B568" s="4" t="s">
        <v>85</v>
      </c>
      <c r="C568" s="4">
        <v>2</v>
      </c>
      <c r="D568" s="4"/>
      <c r="E568" s="4"/>
      <c r="F568" s="33"/>
    </row>
    <row r="569" spans="1:6" ht="15" customHeight="1" x14ac:dyDescent="0.4">
      <c r="A569" s="32">
        <v>11</v>
      </c>
      <c r="B569" s="4" t="s">
        <v>84</v>
      </c>
      <c r="C569" s="4">
        <v>2</v>
      </c>
      <c r="D569" s="4"/>
      <c r="E569" s="4"/>
      <c r="F569" s="33"/>
    </row>
    <row r="570" spans="1:6" ht="15" customHeight="1" x14ac:dyDescent="0.4">
      <c r="A570" s="32">
        <v>12</v>
      </c>
      <c r="B570" s="71" t="s">
        <v>306</v>
      </c>
      <c r="C570" s="4"/>
      <c r="D570" s="4"/>
      <c r="E570" s="4"/>
      <c r="F570" s="33"/>
    </row>
    <row r="571" spans="1:6" ht="15" customHeight="1" x14ac:dyDescent="0.4">
      <c r="A571" s="32">
        <v>13</v>
      </c>
      <c r="B571" s="4" t="s">
        <v>304</v>
      </c>
      <c r="C571" s="4">
        <v>2</v>
      </c>
      <c r="D571" s="4"/>
      <c r="E571" s="4"/>
      <c r="F571" s="33"/>
    </row>
    <row r="572" spans="1:6" ht="15" customHeight="1" x14ac:dyDescent="0.4">
      <c r="A572" s="32">
        <v>14</v>
      </c>
      <c r="B572" s="72" t="s">
        <v>333</v>
      </c>
      <c r="C572" s="4"/>
      <c r="D572" s="4"/>
      <c r="E572" s="4"/>
      <c r="F572" s="33"/>
    </row>
    <row r="573" spans="1:6" ht="15" customHeight="1" x14ac:dyDescent="0.4">
      <c r="A573" s="32"/>
      <c r="B573" s="4"/>
      <c r="C573" s="4"/>
      <c r="D573" s="4"/>
      <c r="E573" s="4"/>
      <c r="F573" s="33"/>
    </row>
    <row r="574" spans="1:6" ht="15" customHeight="1" x14ac:dyDescent="0.4">
      <c r="A574" s="32"/>
      <c r="B574" s="4"/>
      <c r="C574" s="58">
        <f>SUM(C559:C572)</f>
        <v>34</v>
      </c>
      <c r="D574" s="4"/>
      <c r="E574" s="4"/>
      <c r="F574" s="56">
        <f>SUM(F559:F572)</f>
        <v>31</v>
      </c>
    </row>
    <row r="575" spans="1:6" ht="15" customHeight="1" x14ac:dyDescent="0.4">
      <c r="A575" s="32"/>
      <c r="B575" s="4"/>
      <c r="C575" s="4"/>
      <c r="D575" s="4"/>
      <c r="E575" s="4"/>
      <c r="F575" s="33"/>
    </row>
    <row r="576" spans="1:6" ht="15" customHeight="1" x14ac:dyDescent="0.4">
      <c r="A576" s="34" t="s">
        <v>0</v>
      </c>
      <c r="B576" s="62" t="s">
        <v>184</v>
      </c>
      <c r="C576" s="2"/>
      <c r="D576" s="62" t="s">
        <v>0</v>
      </c>
      <c r="E576" s="58" t="s">
        <v>4</v>
      </c>
      <c r="F576" s="33"/>
    </row>
    <row r="577" spans="1:24" ht="15" customHeight="1" x14ac:dyDescent="0.4">
      <c r="A577" s="32"/>
      <c r="B577" s="4" t="s">
        <v>100</v>
      </c>
      <c r="C577" s="4"/>
      <c r="D577" s="4"/>
      <c r="E577" s="4" t="s">
        <v>310</v>
      </c>
      <c r="F577" s="33"/>
    </row>
    <row r="578" spans="1:24" ht="15" customHeight="1" x14ac:dyDescent="0.4">
      <c r="A578" s="32"/>
      <c r="B578" s="4"/>
      <c r="C578" s="4"/>
      <c r="D578" s="4"/>
      <c r="E578" s="4" t="s">
        <v>340</v>
      </c>
      <c r="F578" s="33"/>
    </row>
    <row r="579" spans="1:24" ht="15" customHeight="1" x14ac:dyDescent="0.4">
      <c r="A579" s="32"/>
      <c r="B579" s="4"/>
      <c r="C579" s="4"/>
      <c r="D579" s="4"/>
      <c r="E579" s="4" t="s">
        <v>341</v>
      </c>
      <c r="F579" s="33"/>
    </row>
    <row r="580" spans="1:24" ht="15" customHeight="1" x14ac:dyDescent="0.4">
      <c r="A580" s="32"/>
      <c r="B580" s="4"/>
      <c r="C580" s="4"/>
      <c r="D580" s="4"/>
      <c r="E580" s="4" t="s">
        <v>102</v>
      </c>
      <c r="F580" s="33"/>
    </row>
    <row r="581" spans="1:24" ht="15" customHeight="1" x14ac:dyDescent="0.4">
      <c r="A581" s="32"/>
      <c r="B581" s="4"/>
      <c r="C581" s="4"/>
      <c r="D581" s="4"/>
      <c r="E581" s="4"/>
      <c r="F581" s="33"/>
    </row>
    <row r="582" spans="1:24" ht="15" customHeight="1" x14ac:dyDescent="0.4">
      <c r="A582" s="32"/>
      <c r="B582" s="58" t="s">
        <v>342</v>
      </c>
      <c r="C582" s="4"/>
      <c r="D582" s="4"/>
      <c r="E582" s="4"/>
      <c r="F582" s="33"/>
    </row>
    <row r="583" spans="1:24" ht="15" customHeight="1" x14ac:dyDescent="0.4">
      <c r="A583" s="32"/>
      <c r="B583" s="4" t="s">
        <v>343</v>
      </c>
      <c r="C583" s="4"/>
      <c r="D583" s="4"/>
      <c r="E583" s="4"/>
      <c r="F583" s="33"/>
    </row>
    <row r="584" spans="1:24" ht="15" customHeight="1" thickBot="1" x14ac:dyDescent="0.45">
      <c r="A584" s="35"/>
      <c r="B584" s="36"/>
      <c r="C584" s="36"/>
      <c r="D584" s="36"/>
      <c r="E584" s="36"/>
      <c r="F584" s="37"/>
    </row>
    <row r="585" spans="1:24" ht="15" customHeight="1" x14ac:dyDescent="0.4">
      <c r="A585" s="127" t="s">
        <v>357</v>
      </c>
      <c r="B585" s="128"/>
      <c r="C585" s="128"/>
      <c r="D585" s="128"/>
      <c r="E585" s="128"/>
      <c r="F585" s="129"/>
    </row>
    <row r="586" spans="1:24" ht="15" customHeight="1" thickBot="1" x14ac:dyDescent="0.45">
      <c r="A586" s="130">
        <v>42428</v>
      </c>
      <c r="B586" s="131"/>
      <c r="C586" s="131"/>
      <c r="D586" s="131"/>
      <c r="E586" s="131"/>
      <c r="F586" s="132"/>
    </row>
    <row r="587" spans="1:24" ht="15" customHeight="1" x14ac:dyDescent="0.4">
      <c r="A587" s="82" t="s">
        <v>0</v>
      </c>
      <c r="B587" s="29" t="s">
        <v>1</v>
      </c>
      <c r="C587" s="116" t="s">
        <v>6</v>
      </c>
      <c r="D587" s="29" t="s">
        <v>0</v>
      </c>
      <c r="E587" s="84" t="s">
        <v>15</v>
      </c>
      <c r="F587" s="117" t="s">
        <v>6</v>
      </c>
      <c r="H587"/>
      <c r="I587"/>
    </row>
    <row r="588" spans="1:24" ht="15" customHeight="1" x14ac:dyDescent="0.4">
      <c r="A588" s="32">
        <v>1</v>
      </c>
      <c r="B588" s="72" t="s">
        <v>345</v>
      </c>
      <c r="C588" s="4"/>
      <c r="D588" s="4">
        <v>1</v>
      </c>
      <c r="E588" s="73" t="s">
        <v>66</v>
      </c>
      <c r="F588" s="33">
        <v>12</v>
      </c>
      <c r="H588"/>
      <c r="I588"/>
    </row>
    <row r="589" spans="1:24" ht="15" customHeight="1" x14ac:dyDescent="0.4">
      <c r="A589" s="32">
        <v>2</v>
      </c>
      <c r="B589" s="4" t="s">
        <v>105</v>
      </c>
      <c r="C589" s="4">
        <v>12</v>
      </c>
      <c r="D589" s="4">
        <v>2</v>
      </c>
      <c r="E589" s="4" t="s">
        <v>128</v>
      </c>
      <c r="F589" s="33">
        <v>8</v>
      </c>
      <c r="H589"/>
      <c r="I589"/>
      <c r="J589" s="1">
        <v>15</v>
      </c>
      <c r="K589" s="1">
        <v>1</v>
      </c>
      <c r="L589" s="41" t="s">
        <v>345</v>
      </c>
      <c r="M589" s="1">
        <v>60</v>
      </c>
      <c r="N589" s="1">
        <v>1</v>
      </c>
      <c r="O589" s="25" t="s">
        <v>66</v>
      </c>
      <c r="P589" s="1">
        <v>86</v>
      </c>
      <c r="Q589" s="1">
        <v>1</v>
      </c>
      <c r="R589" s="1" t="s">
        <v>302</v>
      </c>
      <c r="S589" s="1">
        <v>124</v>
      </c>
      <c r="T589" s="1">
        <v>1</v>
      </c>
      <c r="U589" s="25" t="s">
        <v>285</v>
      </c>
      <c r="V589" s="1">
        <v>161</v>
      </c>
      <c r="X589" s="1" t="s">
        <v>354</v>
      </c>
    </row>
    <row r="590" spans="1:24" ht="15" customHeight="1" x14ac:dyDescent="0.4">
      <c r="A590" s="32">
        <v>3</v>
      </c>
      <c r="B590" s="73" t="s">
        <v>47</v>
      </c>
      <c r="C590" s="4">
        <v>8</v>
      </c>
      <c r="D590" s="4">
        <v>3</v>
      </c>
      <c r="E590" s="4" t="s">
        <v>135</v>
      </c>
      <c r="F590" s="33">
        <v>5</v>
      </c>
      <c r="H590"/>
      <c r="I590"/>
      <c r="J590" s="1">
        <v>9</v>
      </c>
      <c r="K590" s="1">
        <v>2</v>
      </c>
      <c r="L590" s="1" t="s">
        <v>105</v>
      </c>
      <c r="M590" s="1">
        <v>47</v>
      </c>
      <c r="N590" s="1">
        <v>2</v>
      </c>
      <c r="O590" s="1" t="s">
        <v>128</v>
      </c>
      <c r="P590" s="1">
        <v>88</v>
      </c>
      <c r="Q590" s="1">
        <v>2</v>
      </c>
      <c r="R590" s="1" t="s">
        <v>77</v>
      </c>
      <c r="S590" s="1">
        <v>125</v>
      </c>
      <c r="T590" s="1">
        <v>2</v>
      </c>
      <c r="U590" s="25" t="s">
        <v>150</v>
      </c>
    </row>
    <row r="591" spans="1:24" ht="15" customHeight="1" x14ac:dyDescent="0.4">
      <c r="A591" s="32">
        <v>4</v>
      </c>
      <c r="B591" s="72" t="s">
        <v>125</v>
      </c>
      <c r="C591" s="4"/>
      <c r="D591" s="4">
        <v>4</v>
      </c>
      <c r="E591" s="4" t="s">
        <v>73</v>
      </c>
      <c r="F591" s="33">
        <v>3</v>
      </c>
      <c r="H591"/>
      <c r="I591"/>
      <c r="J591" s="1">
        <v>5</v>
      </c>
      <c r="K591" s="1">
        <v>3</v>
      </c>
      <c r="L591" s="25" t="s">
        <v>47</v>
      </c>
      <c r="M591" s="1">
        <v>51</v>
      </c>
      <c r="N591" s="1">
        <v>3</v>
      </c>
      <c r="O591" s="1" t="s">
        <v>135</v>
      </c>
      <c r="P591" s="1">
        <v>83</v>
      </c>
      <c r="Q591" s="1">
        <v>3</v>
      </c>
      <c r="R591" s="21" t="s">
        <v>308</v>
      </c>
      <c r="S591" s="1">
        <v>123</v>
      </c>
      <c r="T591" s="1">
        <v>3</v>
      </c>
      <c r="U591" s="21" t="s">
        <v>353</v>
      </c>
    </row>
    <row r="592" spans="1:24" ht="15" customHeight="1" x14ac:dyDescent="0.4">
      <c r="A592" s="32">
        <v>5</v>
      </c>
      <c r="B592" s="72" t="s">
        <v>298</v>
      </c>
      <c r="C592" s="4"/>
      <c r="D592" s="4">
        <v>5</v>
      </c>
      <c r="E592" s="4" t="s">
        <v>299</v>
      </c>
      <c r="F592" s="33">
        <v>2</v>
      </c>
      <c r="H592"/>
      <c r="I592"/>
      <c r="J592" s="1">
        <v>7</v>
      </c>
      <c r="K592" s="1">
        <v>4</v>
      </c>
      <c r="L592" s="41" t="s">
        <v>125</v>
      </c>
      <c r="M592" s="1">
        <v>48</v>
      </c>
      <c r="N592" s="1">
        <v>4</v>
      </c>
      <c r="O592" s="1" t="s">
        <v>73</v>
      </c>
      <c r="P592" s="1">
        <v>84</v>
      </c>
      <c r="Q592" s="1">
        <v>4</v>
      </c>
      <c r="R592" s="1" t="s">
        <v>316</v>
      </c>
      <c r="S592" s="1">
        <v>121</v>
      </c>
      <c r="T592" s="1">
        <v>4</v>
      </c>
      <c r="U592" s="1" t="s">
        <v>304</v>
      </c>
    </row>
    <row r="593" spans="1:24" ht="15" customHeight="1" x14ac:dyDescent="0.4">
      <c r="A593" s="32">
        <v>6</v>
      </c>
      <c r="B593" s="4" t="s">
        <v>195</v>
      </c>
      <c r="C593" s="4">
        <v>5</v>
      </c>
      <c r="D593" s="4">
        <v>6</v>
      </c>
      <c r="E593" s="4" t="s">
        <v>72</v>
      </c>
      <c r="F593" s="33">
        <v>2</v>
      </c>
      <c r="J593" s="1">
        <v>18</v>
      </c>
      <c r="K593" s="1">
        <v>5</v>
      </c>
      <c r="L593" s="41" t="s">
        <v>298</v>
      </c>
      <c r="M593" s="1">
        <v>45</v>
      </c>
      <c r="N593" s="1">
        <v>5</v>
      </c>
      <c r="O593" s="1" t="s">
        <v>299</v>
      </c>
      <c r="P593" s="1">
        <v>81</v>
      </c>
      <c r="Q593" s="1">
        <v>5</v>
      </c>
      <c r="R593" s="41" t="s">
        <v>337</v>
      </c>
      <c r="S593" s="1">
        <v>122</v>
      </c>
      <c r="T593" s="1">
        <v>5</v>
      </c>
      <c r="U593" s="21" t="s">
        <v>352</v>
      </c>
      <c r="V593" s="1">
        <v>1</v>
      </c>
      <c r="X593" t="s">
        <v>157</v>
      </c>
    </row>
    <row r="594" spans="1:24" ht="15" customHeight="1" x14ac:dyDescent="0.4">
      <c r="A594" s="32">
        <v>7</v>
      </c>
      <c r="B594" s="4" t="s">
        <v>46</v>
      </c>
      <c r="C594" s="4">
        <v>3</v>
      </c>
      <c r="D594" s="4">
        <v>7</v>
      </c>
      <c r="E594" s="4" t="s">
        <v>226</v>
      </c>
      <c r="F594" s="33">
        <v>2</v>
      </c>
      <c r="J594" s="1">
        <v>16</v>
      </c>
      <c r="K594" s="1">
        <v>6</v>
      </c>
      <c r="L594" s="1" t="s">
        <v>195</v>
      </c>
      <c r="M594" s="1">
        <v>50</v>
      </c>
      <c r="N594" s="1">
        <v>6</v>
      </c>
      <c r="O594" s="1" t="s">
        <v>72</v>
      </c>
      <c r="P594" s="1">
        <v>89</v>
      </c>
      <c r="Q594" s="1">
        <v>6</v>
      </c>
      <c r="R594" s="1" t="s">
        <v>91</v>
      </c>
      <c r="V594" s="1">
        <v>2</v>
      </c>
      <c r="X594" t="s">
        <v>355</v>
      </c>
    </row>
    <row r="595" spans="1:24" ht="15" customHeight="1" x14ac:dyDescent="0.4">
      <c r="A595" s="32">
        <v>8</v>
      </c>
      <c r="B595" s="4" t="s">
        <v>217</v>
      </c>
      <c r="C595" s="4">
        <v>2</v>
      </c>
      <c r="D595" s="4">
        <v>8</v>
      </c>
      <c r="E595" s="4" t="s">
        <v>260</v>
      </c>
      <c r="F595" s="33">
        <v>2</v>
      </c>
      <c r="J595" s="1">
        <v>14</v>
      </c>
      <c r="K595" s="1">
        <v>7</v>
      </c>
      <c r="L595" s="1" t="s">
        <v>46</v>
      </c>
      <c r="M595" s="1">
        <v>44</v>
      </c>
      <c r="N595" s="1">
        <v>7</v>
      </c>
      <c r="O595" s="1" t="s">
        <v>226</v>
      </c>
      <c r="P595" s="1">
        <v>85</v>
      </c>
      <c r="Q595" s="1">
        <v>7</v>
      </c>
      <c r="R595" s="25" t="s">
        <v>83</v>
      </c>
    </row>
    <row r="596" spans="1:24" ht="15" customHeight="1" x14ac:dyDescent="0.4">
      <c r="A596" s="32">
        <v>9</v>
      </c>
      <c r="B596" s="4" t="s">
        <v>222</v>
      </c>
      <c r="C596" s="4">
        <v>2</v>
      </c>
      <c r="D596" s="4">
        <v>9</v>
      </c>
      <c r="E596" s="4" t="s">
        <v>138</v>
      </c>
      <c r="F596" s="33">
        <v>2</v>
      </c>
      <c r="J596" s="1">
        <v>8</v>
      </c>
      <c r="K596" s="1">
        <v>8</v>
      </c>
      <c r="L596" s="1" t="s">
        <v>217</v>
      </c>
      <c r="M596" s="1">
        <v>59</v>
      </c>
      <c r="N596" s="1">
        <v>8</v>
      </c>
      <c r="O596" s="1" t="s">
        <v>260</v>
      </c>
      <c r="P596" s="1">
        <v>87</v>
      </c>
      <c r="Q596" s="1">
        <v>8</v>
      </c>
      <c r="R596" s="60" t="s">
        <v>356</v>
      </c>
    </row>
    <row r="597" spans="1:24" ht="15" customHeight="1" x14ac:dyDescent="0.4">
      <c r="A597" s="32">
        <v>10</v>
      </c>
      <c r="B597" s="4" t="s">
        <v>48</v>
      </c>
      <c r="C597" s="4">
        <v>2</v>
      </c>
      <c r="D597" s="4">
        <v>10</v>
      </c>
      <c r="E597" s="4" t="s">
        <v>63</v>
      </c>
      <c r="F597" s="33">
        <v>2</v>
      </c>
      <c r="J597" s="1">
        <v>1</v>
      </c>
      <c r="K597" s="1">
        <v>9</v>
      </c>
      <c r="L597" s="1" t="s">
        <v>222</v>
      </c>
      <c r="M597" s="1">
        <v>57</v>
      </c>
      <c r="N597" s="1">
        <v>9</v>
      </c>
      <c r="O597" s="1" t="s">
        <v>138</v>
      </c>
      <c r="P597" s="1">
        <v>90</v>
      </c>
      <c r="Q597" s="1">
        <v>9</v>
      </c>
      <c r="R597" s="1" t="s">
        <v>84</v>
      </c>
    </row>
    <row r="598" spans="1:24" ht="15" customHeight="1" x14ac:dyDescent="0.4">
      <c r="A598" s="32">
        <v>11</v>
      </c>
      <c r="B598" s="4" t="s">
        <v>109</v>
      </c>
      <c r="C598" s="4">
        <v>2</v>
      </c>
      <c r="D598" s="4">
        <v>11</v>
      </c>
      <c r="E598" s="4" t="s">
        <v>136</v>
      </c>
      <c r="F598" s="33">
        <v>2</v>
      </c>
      <c r="J598" s="1">
        <v>13</v>
      </c>
      <c r="K598" s="1">
        <v>10</v>
      </c>
      <c r="L598" s="1" t="s">
        <v>48</v>
      </c>
      <c r="M598" s="1">
        <v>46</v>
      </c>
      <c r="N598" s="1">
        <v>10</v>
      </c>
      <c r="O598" s="1" t="s">
        <v>63</v>
      </c>
      <c r="P598" s="1">
        <v>91</v>
      </c>
      <c r="Q598" s="1">
        <v>10</v>
      </c>
      <c r="R598" s="41" t="s">
        <v>351</v>
      </c>
    </row>
    <row r="599" spans="1:24" ht="15" customHeight="1" x14ac:dyDescent="0.4">
      <c r="A599" s="32">
        <v>12</v>
      </c>
      <c r="B599" s="72" t="s">
        <v>178</v>
      </c>
      <c r="C599" s="4"/>
      <c r="D599" s="4">
        <v>12</v>
      </c>
      <c r="E599" s="74" t="s">
        <v>346</v>
      </c>
      <c r="F599" s="33"/>
      <c r="J599" s="1">
        <v>3</v>
      </c>
      <c r="K599" s="1">
        <v>11</v>
      </c>
      <c r="L599" s="1" t="s">
        <v>109</v>
      </c>
      <c r="M599" s="1">
        <v>53</v>
      </c>
      <c r="N599" s="1">
        <v>11</v>
      </c>
      <c r="O599" s="1" t="s">
        <v>136</v>
      </c>
      <c r="P599" s="1">
        <v>82</v>
      </c>
      <c r="Q599" s="1">
        <v>11</v>
      </c>
      <c r="R599" s="41" t="s">
        <v>350</v>
      </c>
    </row>
    <row r="600" spans="1:24" ht="15" customHeight="1" x14ac:dyDescent="0.4">
      <c r="A600" s="32">
        <v>13</v>
      </c>
      <c r="B600" s="4" t="s">
        <v>39</v>
      </c>
      <c r="C600" s="4">
        <v>2</v>
      </c>
      <c r="D600" s="4">
        <v>13</v>
      </c>
      <c r="E600" s="4" t="s">
        <v>61</v>
      </c>
      <c r="F600" s="33">
        <v>2</v>
      </c>
      <c r="J600" s="1">
        <v>11</v>
      </c>
      <c r="K600" s="1">
        <v>12</v>
      </c>
      <c r="L600" s="41" t="s">
        <v>178</v>
      </c>
      <c r="M600" s="1">
        <v>41</v>
      </c>
      <c r="N600" s="1">
        <v>12</v>
      </c>
      <c r="O600" s="21" t="s">
        <v>346</v>
      </c>
    </row>
    <row r="601" spans="1:24" ht="15" customHeight="1" x14ac:dyDescent="0.4">
      <c r="A601" s="32">
        <v>14</v>
      </c>
      <c r="B601" s="74" t="s">
        <v>344</v>
      </c>
      <c r="C601" s="4"/>
      <c r="D601" s="4">
        <v>14</v>
      </c>
      <c r="E601" s="4" t="s">
        <v>71</v>
      </c>
      <c r="F601" s="33">
        <v>2</v>
      </c>
      <c r="J601" s="1">
        <v>2</v>
      </c>
      <c r="K601" s="1">
        <v>13</v>
      </c>
      <c r="L601" s="1" t="s">
        <v>39</v>
      </c>
      <c r="M601" s="1">
        <v>61</v>
      </c>
      <c r="N601" s="1">
        <v>13</v>
      </c>
      <c r="O601" s="1" t="s">
        <v>61</v>
      </c>
    </row>
    <row r="602" spans="1:24" ht="15" customHeight="1" x14ac:dyDescent="0.4">
      <c r="A602" s="32">
        <v>15</v>
      </c>
      <c r="B602" s="4" t="s">
        <v>43</v>
      </c>
      <c r="C602" s="4">
        <v>2</v>
      </c>
      <c r="D602" s="4">
        <v>15</v>
      </c>
      <c r="E602" s="4" t="s">
        <v>177</v>
      </c>
      <c r="F602" s="33">
        <v>2</v>
      </c>
      <c r="J602" s="1">
        <v>6</v>
      </c>
      <c r="K602" s="1">
        <v>14</v>
      </c>
      <c r="L602" s="21" t="s">
        <v>344</v>
      </c>
      <c r="M602" s="1">
        <v>49</v>
      </c>
      <c r="N602" s="1">
        <v>14</v>
      </c>
      <c r="O602" s="1" t="s">
        <v>71</v>
      </c>
    </row>
    <row r="603" spans="1:24" ht="15" customHeight="1" x14ac:dyDescent="0.4">
      <c r="A603" s="32" t="s">
        <v>108</v>
      </c>
      <c r="B603" s="4" t="s">
        <v>44</v>
      </c>
      <c r="C603" s="4">
        <v>1</v>
      </c>
      <c r="D603" s="4">
        <v>16</v>
      </c>
      <c r="E603" s="4" t="s">
        <v>76</v>
      </c>
      <c r="F603" s="33">
        <v>2</v>
      </c>
      <c r="J603" s="1">
        <v>12</v>
      </c>
      <c r="K603" s="1">
        <v>15</v>
      </c>
      <c r="L603" s="1" t="s">
        <v>43</v>
      </c>
      <c r="M603" s="1">
        <v>56</v>
      </c>
      <c r="N603" s="1">
        <v>15</v>
      </c>
      <c r="O603" s="1" t="s">
        <v>177</v>
      </c>
    </row>
    <row r="604" spans="1:24" ht="15" customHeight="1" x14ac:dyDescent="0.4">
      <c r="A604" s="32" t="s">
        <v>108</v>
      </c>
      <c r="B604" s="4" t="s">
        <v>218</v>
      </c>
      <c r="C604" s="4">
        <v>1</v>
      </c>
      <c r="D604" s="4">
        <v>17</v>
      </c>
      <c r="E604" s="4" t="s">
        <v>261</v>
      </c>
      <c r="F604" s="33">
        <v>2</v>
      </c>
      <c r="J604" s="1">
        <v>4</v>
      </c>
      <c r="K604" s="1" t="s">
        <v>108</v>
      </c>
      <c r="L604" s="1" t="s">
        <v>44</v>
      </c>
      <c r="M604" s="1">
        <v>55</v>
      </c>
      <c r="N604" s="1">
        <v>16</v>
      </c>
      <c r="O604" s="1" t="s">
        <v>76</v>
      </c>
    </row>
    <row r="605" spans="1:24" ht="15" customHeight="1" x14ac:dyDescent="0.4">
      <c r="C605" s="4"/>
      <c r="D605" s="4" t="s">
        <v>108</v>
      </c>
      <c r="E605" s="72" t="s">
        <v>347</v>
      </c>
      <c r="F605" s="33"/>
      <c r="J605" s="1">
        <v>10</v>
      </c>
      <c r="K605" s="1" t="s">
        <v>108</v>
      </c>
      <c r="L605" s="1" t="s">
        <v>218</v>
      </c>
      <c r="M605" s="1">
        <v>42</v>
      </c>
      <c r="N605" s="1">
        <v>17</v>
      </c>
      <c r="O605" s="1" t="s">
        <v>261</v>
      </c>
    </row>
    <row r="606" spans="1:24" ht="15" customHeight="1" x14ac:dyDescent="0.4">
      <c r="A606" s="32"/>
      <c r="B606" s="4"/>
      <c r="C606" s="4"/>
      <c r="D606" s="4" t="s">
        <v>108</v>
      </c>
      <c r="E606" s="4" t="s">
        <v>231</v>
      </c>
      <c r="F606" s="33">
        <v>1</v>
      </c>
      <c r="M606" s="1">
        <v>43</v>
      </c>
      <c r="N606" s="1" t="s">
        <v>108</v>
      </c>
      <c r="O606" s="41" t="s">
        <v>347</v>
      </c>
    </row>
    <row r="607" spans="1:24" ht="15" customHeight="1" x14ac:dyDescent="0.4">
      <c r="A607" s="32"/>
      <c r="B607" s="4"/>
      <c r="C607" s="4"/>
      <c r="D607" s="4" t="s">
        <v>108</v>
      </c>
      <c r="E607" s="73" t="s">
        <v>60</v>
      </c>
      <c r="F607" s="33">
        <v>1</v>
      </c>
      <c r="M607" s="1">
        <v>52</v>
      </c>
      <c r="N607" s="1" t="s">
        <v>108</v>
      </c>
      <c r="O607" s="1" t="s">
        <v>231</v>
      </c>
    </row>
    <row r="608" spans="1:24" ht="15" customHeight="1" x14ac:dyDescent="0.4">
      <c r="A608" s="32"/>
      <c r="B608" s="4"/>
      <c r="C608" s="4"/>
      <c r="D608" s="4" t="s">
        <v>108</v>
      </c>
      <c r="E608" s="72" t="s">
        <v>348</v>
      </c>
      <c r="F608" s="33"/>
      <c r="M608" s="1">
        <v>54</v>
      </c>
      <c r="N608" s="1" t="s">
        <v>108</v>
      </c>
      <c r="O608" s="25" t="s">
        <v>60</v>
      </c>
    </row>
    <row r="609" spans="1:15" ht="15" customHeight="1" x14ac:dyDescent="0.4">
      <c r="A609" s="75"/>
      <c r="B609" s="2"/>
      <c r="C609" s="2"/>
      <c r="D609" s="4" t="s">
        <v>108</v>
      </c>
      <c r="E609" s="4" t="s">
        <v>349</v>
      </c>
      <c r="F609" s="76"/>
      <c r="M609" s="1">
        <v>58</v>
      </c>
      <c r="N609" s="1" t="s">
        <v>108</v>
      </c>
      <c r="O609" s="41" t="s">
        <v>348</v>
      </c>
    </row>
    <row r="610" spans="1:15" ht="15" customHeight="1" x14ac:dyDescent="0.4">
      <c r="A610" s="75"/>
      <c r="B610" s="2"/>
      <c r="C610" s="2"/>
      <c r="D610" s="2"/>
      <c r="E610" s="2"/>
      <c r="F610" s="76"/>
      <c r="M610" s="1">
        <v>62</v>
      </c>
      <c r="N610" s="1" t="s">
        <v>108</v>
      </c>
      <c r="O610" s="1" t="s">
        <v>349</v>
      </c>
    </row>
    <row r="611" spans="1:15" ht="15" customHeight="1" x14ac:dyDescent="0.4">
      <c r="A611" s="75"/>
      <c r="B611" s="2"/>
      <c r="C611" s="58">
        <f>SUM(C588:C609)</f>
        <v>42</v>
      </c>
      <c r="D611" s="2"/>
      <c r="E611" s="2"/>
      <c r="F611" s="56">
        <f>SUM(F588:F609)</f>
        <v>54</v>
      </c>
    </row>
    <row r="612" spans="1:15" ht="15" customHeight="1" x14ac:dyDescent="0.4">
      <c r="A612" s="75"/>
      <c r="B612" s="2"/>
      <c r="C612" s="58"/>
      <c r="D612" s="2"/>
      <c r="E612" s="2"/>
      <c r="F612" s="56"/>
    </row>
    <row r="613" spans="1:15" ht="15" customHeight="1" x14ac:dyDescent="0.4">
      <c r="A613" s="34" t="s">
        <v>0</v>
      </c>
      <c r="B613" s="62" t="s">
        <v>2</v>
      </c>
      <c r="C613" s="58" t="s">
        <v>6</v>
      </c>
      <c r="D613" s="4"/>
      <c r="E613" s="62" t="s">
        <v>3</v>
      </c>
      <c r="F613" s="56" t="s">
        <v>6</v>
      </c>
    </row>
    <row r="614" spans="1:15" ht="15" customHeight="1" x14ac:dyDescent="0.4">
      <c r="A614" s="32">
        <v>1</v>
      </c>
      <c r="B614" s="4" t="s">
        <v>302</v>
      </c>
      <c r="C614" s="4">
        <v>12</v>
      </c>
      <c r="D614" s="4">
        <v>1</v>
      </c>
      <c r="E614" s="73" t="s">
        <v>285</v>
      </c>
      <c r="F614" s="33">
        <v>6</v>
      </c>
    </row>
    <row r="615" spans="1:15" ht="15" customHeight="1" x14ac:dyDescent="0.4">
      <c r="A615" s="32">
        <v>2</v>
      </c>
      <c r="B615" s="4" t="s">
        <v>77</v>
      </c>
      <c r="C615" s="4">
        <v>8</v>
      </c>
      <c r="D615" s="4">
        <v>2</v>
      </c>
      <c r="E615" s="73" t="s">
        <v>150</v>
      </c>
      <c r="F615" s="33">
        <v>5</v>
      </c>
    </row>
    <row r="616" spans="1:15" ht="15" customHeight="1" x14ac:dyDescent="0.4">
      <c r="A616" s="32">
        <v>3</v>
      </c>
      <c r="B616" s="74" t="s">
        <v>308</v>
      </c>
      <c r="C616" s="4"/>
      <c r="D616" s="4">
        <v>3</v>
      </c>
      <c r="E616" s="74" t="s">
        <v>353</v>
      </c>
      <c r="F616" s="33"/>
    </row>
    <row r="617" spans="1:15" ht="15" customHeight="1" x14ac:dyDescent="0.4">
      <c r="A617" s="32">
        <v>4</v>
      </c>
      <c r="B617" s="4" t="s">
        <v>316</v>
      </c>
      <c r="C617" s="4">
        <v>5</v>
      </c>
      <c r="D617" s="4">
        <v>4</v>
      </c>
      <c r="E617" s="4" t="s">
        <v>304</v>
      </c>
      <c r="F617" s="33">
        <v>3</v>
      </c>
    </row>
    <row r="618" spans="1:15" ht="15" customHeight="1" x14ac:dyDescent="0.4">
      <c r="A618" s="32">
        <v>5</v>
      </c>
      <c r="B618" s="72" t="s">
        <v>337</v>
      </c>
      <c r="C618" s="4"/>
      <c r="D618" s="4">
        <v>5</v>
      </c>
      <c r="E618" s="74" t="s">
        <v>352</v>
      </c>
      <c r="F618" s="33"/>
    </row>
    <row r="619" spans="1:15" ht="15" customHeight="1" x14ac:dyDescent="0.4">
      <c r="A619" s="32">
        <v>6</v>
      </c>
      <c r="B619" s="4" t="s">
        <v>91</v>
      </c>
      <c r="C619" s="99">
        <v>3</v>
      </c>
      <c r="D619" s="2"/>
      <c r="E619" s="2"/>
      <c r="F619" s="33"/>
    </row>
    <row r="620" spans="1:15" ht="15" customHeight="1" x14ac:dyDescent="0.4">
      <c r="A620" s="32">
        <v>7</v>
      </c>
      <c r="B620" s="73" t="s">
        <v>83</v>
      </c>
      <c r="C620" s="99">
        <v>2</v>
      </c>
      <c r="D620" s="2"/>
      <c r="E620" s="2"/>
      <c r="F620" s="33"/>
    </row>
    <row r="621" spans="1:15" ht="15" customHeight="1" x14ac:dyDescent="0.4">
      <c r="A621" s="32">
        <v>8</v>
      </c>
      <c r="B621" s="71" t="s">
        <v>356</v>
      </c>
      <c r="C621" s="4"/>
      <c r="D621" s="2"/>
      <c r="E621" s="2"/>
      <c r="F621" s="33"/>
    </row>
    <row r="622" spans="1:15" ht="15" customHeight="1" x14ac:dyDescent="0.4">
      <c r="A622" s="32">
        <v>9</v>
      </c>
      <c r="B622" s="4" t="s">
        <v>84</v>
      </c>
      <c r="C622" s="99">
        <v>2</v>
      </c>
      <c r="D622" s="2"/>
      <c r="E622" s="2"/>
      <c r="F622" s="33"/>
    </row>
    <row r="623" spans="1:15" ht="15" customHeight="1" x14ac:dyDescent="0.4">
      <c r="A623" s="32">
        <v>10</v>
      </c>
      <c r="B623" s="72" t="s">
        <v>351</v>
      </c>
      <c r="C623" s="4"/>
      <c r="D623" s="2"/>
      <c r="E623" s="2"/>
      <c r="F623" s="33"/>
    </row>
    <row r="624" spans="1:15" ht="15" customHeight="1" x14ac:dyDescent="0.4">
      <c r="A624" s="32">
        <v>11</v>
      </c>
      <c r="B624" s="72" t="s">
        <v>350</v>
      </c>
      <c r="C624" s="4"/>
      <c r="D624" s="2"/>
      <c r="E624" s="2"/>
      <c r="F624" s="33"/>
    </row>
    <row r="625" spans="1:23" ht="15" customHeight="1" x14ac:dyDescent="0.4">
      <c r="A625" s="75"/>
      <c r="B625" s="2"/>
      <c r="C625" s="2"/>
      <c r="D625" s="2"/>
      <c r="E625" s="2"/>
      <c r="F625" s="76"/>
    </row>
    <row r="626" spans="1:23" ht="15" customHeight="1" x14ac:dyDescent="0.4">
      <c r="A626" s="75"/>
      <c r="B626" s="2"/>
      <c r="C626" s="58">
        <f>SUM(C614:C624)</f>
        <v>32</v>
      </c>
      <c r="D626" s="2"/>
      <c r="E626" s="2"/>
      <c r="F626" s="56">
        <f>SUM(F614:F624)</f>
        <v>14</v>
      </c>
    </row>
    <row r="627" spans="1:23" ht="15" customHeight="1" x14ac:dyDescent="0.4">
      <c r="A627" s="75"/>
      <c r="B627" s="2"/>
      <c r="C627" s="2"/>
      <c r="D627" s="2"/>
      <c r="E627" s="2"/>
      <c r="F627" s="76"/>
    </row>
    <row r="628" spans="1:23" ht="15" customHeight="1" x14ac:dyDescent="0.4">
      <c r="A628" s="34" t="s">
        <v>0</v>
      </c>
      <c r="B628" s="62" t="s">
        <v>184</v>
      </c>
      <c r="C628" s="2"/>
      <c r="D628" s="62" t="s">
        <v>0</v>
      </c>
      <c r="E628" s="58" t="s">
        <v>4</v>
      </c>
      <c r="F628" s="33"/>
    </row>
    <row r="629" spans="1:23" ht="15" customHeight="1" x14ac:dyDescent="0.4">
      <c r="A629" s="32"/>
      <c r="B629" s="4" t="s">
        <v>354</v>
      </c>
      <c r="C629" s="2"/>
      <c r="D629" s="4"/>
      <c r="E629" s="2" t="s">
        <v>157</v>
      </c>
      <c r="F629" s="76"/>
    </row>
    <row r="630" spans="1:23" ht="15" customHeight="1" x14ac:dyDescent="0.4">
      <c r="A630" s="75"/>
      <c r="B630" s="2"/>
      <c r="C630" s="2"/>
      <c r="D630" s="4"/>
      <c r="E630" s="2" t="s">
        <v>355</v>
      </c>
      <c r="F630" s="76"/>
    </row>
    <row r="631" spans="1:23" ht="15" customHeight="1" x14ac:dyDescent="0.4">
      <c r="A631" s="75"/>
      <c r="B631" s="2"/>
      <c r="C631" s="2"/>
      <c r="D631" s="2"/>
      <c r="E631" s="2"/>
      <c r="F631" s="76"/>
    </row>
    <row r="632" spans="1:23" ht="15" customHeight="1" x14ac:dyDescent="0.4">
      <c r="A632" s="75"/>
      <c r="B632" s="2"/>
      <c r="C632" s="2"/>
      <c r="D632" s="2"/>
      <c r="E632" s="2"/>
      <c r="F632" s="76"/>
    </row>
    <row r="633" spans="1:23" ht="15" customHeight="1" x14ac:dyDescent="0.45">
      <c r="A633" s="75"/>
      <c r="B633" s="118" t="s">
        <v>342</v>
      </c>
      <c r="C633" s="2"/>
      <c r="D633" s="2"/>
      <c r="E633" s="2"/>
      <c r="F633" s="76"/>
    </row>
    <row r="634" spans="1:23" ht="15" customHeight="1" x14ac:dyDescent="0.4">
      <c r="A634" s="75"/>
      <c r="B634" s="4" t="s">
        <v>358</v>
      </c>
      <c r="C634" s="2"/>
      <c r="D634" s="2"/>
      <c r="E634" s="2"/>
      <c r="F634" s="76"/>
    </row>
    <row r="635" spans="1:23" ht="15" customHeight="1" x14ac:dyDescent="0.4">
      <c r="A635" s="75"/>
      <c r="B635" s="2"/>
      <c r="C635" s="2"/>
      <c r="D635" s="2"/>
      <c r="E635" s="2"/>
      <c r="F635" s="76"/>
    </row>
    <row r="636" spans="1:23" ht="15" customHeight="1" thickBot="1" x14ac:dyDescent="0.45">
      <c r="A636" s="77"/>
      <c r="B636" s="78"/>
      <c r="C636" s="78"/>
      <c r="D636" s="78"/>
      <c r="E636" s="78"/>
      <c r="F636" s="79"/>
      <c r="J636" s="1">
        <v>6</v>
      </c>
      <c r="K636" s="1">
        <v>1</v>
      </c>
      <c r="L636" s="25" t="s">
        <v>47</v>
      </c>
      <c r="M636" s="1">
        <v>51</v>
      </c>
      <c r="N636" s="1">
        <v>1</v>
      </c>
      <c r="O636" s="1" t="s">
        <v>231</v>
      </c>
    </row>
    <row r="637" spans="1:23" ht="15" customHeight="1" x14ac:dyDescent="0.4">
      <c r="A637" s="127" t="s">
        <v>165</v>
      </c>
      <c r="B637" s="128"/>
      <c r="C637" s="128"/>
      <c r="D637" s="128"/>
      <c r="E637" s="128"/>
      <c r="F637" s="129"/>
      <c r="J637" s="1">
        <v>8</v>
      </c>
      <c r="K637" s="1">
        <v>2</v>
      </c>
      <c r="L637" s="1" t="s">
        <v>116</v>
      </c>
      <c r="M637" s="1">
        <v>44</v>
      </c>
      <c r="N637" s="1">
        <v>2</v>
      </c>
      <c r="O637" s="1" t="s">
        <v>141</v>
      </c>
      <c r="P637" s="1">
        <v>86</v>
      </c>
      <c r="Q637" s="1">
        <v>1</v>
      </c>
      <c r="R637" s="1" t="s">
        <v>365</v>
      </c>
      <c r="S637" s="1">
        <v>123</v>
      </c>
      <c r="T637" s="1">
        <v>1</v>
      </c>
      <c r="U637" s="25" t="s">
        <v>285</v>
      </c>
    </row>
    <row r="638" spans="1:23" ht="15" customHeight="1" thickBot="1" x14ac:dyDescent="0.45">
      <c r="A638" s="130">
        <v>42442</v>
      </c>
      <c r="B638" s="131"/>
      <c r="C638" s="131"/>
      <c r="D638" s="131"/>
      <c r="E638" s="131"/>
      <c r="F638" s="132"/>
      <c r="J638" s="1">
        <v>1</v>
      </c>
      <c r="K638" s="1">
        <v>3</v>
      </c>
      <c r="L638" s="25" t="s">
        <v>359</v>
      </c>
      <c r="M638" s="1">
        <v>42</v>
      </c>
      <c r="N638" s="1">
        <v>3</v>
      </c>
      <c r="O638" s="1" t="s">
        <v>362</v>
      </c>
      <c r="P638" s="1">
        <v>89</v>
      </c>
      <c r="Q638" s="1">
        <v>2</v>
      </c>
      <c r="R638" s="1" t="s">
        <v>316</v>
      </c>
      <c r="S638" s="1">
        <v>127</v>
      </c>
      <c r="T638" s="1">
        <v>2</v>
      </c>
      <c r="U638" s="60" t="s">
        <v>368</v>
      </c>
      <c r="V638" s="1">
        <v>1</v>
      </c>
      <c r="W638" s="1" t="s">
        <v>310</v>
      </c>
    </row>
    <row r="639" spans="1:23" ht="15" customHeight="1" x14ac:dyDescent="0.4">
      <c r="A639" s="82" t="s">
        <v>0</v>
      </c>
      <c r="B639" s="29" t="s">
        <v>1</v>
      </c>
      <c r="C639" s="119" t="s">
        <v>6</v>
      </c>
      <c r="D639" s="29" t="s">
        <v>0</v>
      </c>
      <c r="E639" s="84" t="s">
        <v>15</v>
      </c>
      <c r="F639" s="120" t="s">
        <v>6</v>
      </c>
      <c r="H639" s="52" t="s">
        <v>371</v>
      </c>
      <c r="J639" s="1">
        <v>14</v>
      </c>
      <c r="K639" s="1">
        <v>4</v>
      </c>
      <c r="L639" s="1" t="s">
        <v>361</v>
      </c>
      <c r="M639" s="1">
        <v>43</v>
      </c>
      <c r="N639" s="1">
        <v>4</v>
      </c>
      <c r="O639" s="1" t="s">
        <v>73</v>
      </c>
      <c r="P639" s="1">
        <v>82</v>
      </c>
      <c r="Q639" s="1">
        <v>3</v>
      </c>
      <c r="R639" s="1" t="s">
        <v>364</v>
      </c>
      <c r="S639" s="1">
        <v>128</v>
      </c>
      <c r="T639" s="1">
        <v>3</v>
      </c>
      <c r="U639" s="25" t="s">
        <v>369</v>
      </c>
      <c r="V639" s="1">
        <v>2</v>
      </c>
      <c r="W639" s="1" t="s">
        <v>311</v>
      </c>
    </row>
    <row r="640" spans="1:23" ht="15" customHeight="1" x14ac:dyDescent="0.4">
      <c r="A640" s="32">
        <v>1</v>
      </c>
      <c r="B640" s="73" t="s">
        <v>47</v>
      </c>
      <c r="C640" s="4">
        <v>12</v>
      </c>
      <c r="D640" s="4">
        <v>1</v>
      </c>
      <c r="E640" s="4" t="s">
        <v>231</v>
      </c>
      <c r="F640" s="33">
        <v>12</v>
      </c>
      <c r="H640" s="52" t="s">
        <v>372</v>
      </c>
      <c r="J640" s="1">
        <v>15</v>
      </c>
      <c r="K640" s="1">
        <v>5</v>
      </c>
      <c r="L640" s="1" t="s">
        <v>46</v>
      </c>
      <c r="M640" s="1">
        <v>47</v>
      </c>
      <c r="N640" s="1">
        <v>5</v>
      </c>
      <c r="O640" s="1" t="s">
        <v>261</v>
      </c>
      <c r="P640" s="1">
        <v>87</v>
      </c>
      <c r="Q640" s="1">
        <v>4</v>
      </c>
      <c r="R640" s="60" t="s">
        <v>366</v>
      </c>
      <c r="S640" s="1">
        <v>121</v>
      </c>
      <c r="T640" s="1">
        <v>4</v>
      </c>
      <c r="U640" s="60" t="s">
        <v>367</v>
      </c>
    </row>
    <row r="641" spans="1:21" ht="15" customHeight="1" x14ac:dyDescent="0.4">
      <c r="A641" s="32">
        <v>2</v>
      </c>
      <c r="B641" s="4" t="s">
        <v>116</v>
      </c>
      <c r="C641" s="4"/>
      <c r="D641" s="4">
        <v>2</v>
      </c>
      <c r="E641" s="4" t="s">
        <v>141</v>
      </c>
      <c r="F641" s="33">
        <v>8</v>
      </c>
      <c r="H641" s="52" t="s">
        <v>373</v>
      </c>
      <c r="J641" s="1">
        <v>9</v>
      </c>
      <c r="K641" s="1">
        <v>6</v>
      </c>
      <c r="L641" s="1" t="s">
        <v>117</v>
      </c>
      <c r="M641" s="1">
        <v>50</v>
      </c>
      <c r="N641" s="1">
        <v>6</v>
      </c>
      <c r="O641" s="25" t="s">
        <v>66</v>
      </c>
      <c r="P641" s="1">
        <v>93</v>
      </c>
      <c r="Q641" s="1">
        <v>5</v>
      </c>
      <c r="R641" s="25" t="s">
        <v>107</v>
      </c>
      <c r="S641" s="1">
        <v>122</v>
      </c>
      <c r="T641" s="1">
        <v>5</v>
      </c>
      <c r="U641" s="1" t="s">
        <v>88</v>
      </c>
    </row>
    <row r="642" spans="1:21" ht="15" customHeight="1" x14ac:dyDescent="0.4">
      <c r="A642" s="32">
        <v>3</v>
      </c>
      <c r="B642" s="73" t="s">
        <v>359</v>
      </c>
      <c r="C642" s="4">
        <v>8</v>
      </c>
      <c r="D642" s="4">
        <v>3</v>
      </c>
      <c r="E642" s="4" t="s">
        <v>302</v>
      </c>
      <c r="F642" s="33">
        <v>5</v>
      </c>
      <c r="H642" s="52" t="s">
        <v>374</v>
      </c>
      <c r="J642" s="1">
        <v>4</v>
      </c>
      <c r="K642" s="1">
        <v>7</v>
      </c>
      <c r="L642" s="1" t="s">
        <v>39</v>
      </c>
      <c r="M642" s="1">
        <v>48</v>
      </c>
      <c r="N642" s="1">
        <v>7</v>
      </c>
      <c r="O642" s="1" t="s">
        <v>128</v>
      </c>
      <c r="P642" s="1">
        <v>96</v>
      </c>
      <c r="Q642" s="1">
        <v>6</v>
      </c>
      <c r="R642" s="1" t="s">
        <v>256</v>
      </c>
      <c r="S642" s="1">
        <v>124</v>
      </c>
      <c r="T642" s="1">
        <v>6</v>
      </c>
      <c r="U642" s="1" t="s">
        <v>147</v>
      </c>
    </row>
    <row r="643" spans="1:21" ht="15" customHeight="1" x14ac:dyDescent="0.4">
      <c r="A643" s="32">
        <v>4</v>
      </c>
      <c r="B643" s="4" t="s">
        <v>361</v>
      </c>
      <c r="C643" s="4">
        <v>5</v>
      </c>
      <c r="D643" s="4">
        <v>4</v>
      </c>
      <c r="E643" s="4" t="s">
        <v>73</v>
      </c>
      <c r="F643" s="33">
        <v>3</v>
      </c>
      <c r="J643" s="1">
        <v>2</v>
      </c>
      <c r="L643" s="1" t="s">
        <v>191</v>
      </c>
      <c r="M643" s="1">
        <v>41</v>
      </c>
      <c r="N643" s="1">
        <v>8</v>
      </c>
      <c r="O643" s="21" t="s">
        <v>308</v>
      </c>
      <c r="P643" s="1">
        <v>98</v>
      </c>
      <c r="Q643" s="1">
        <v>7</v>
      </c>
      <c r="R643" s="1" t="s">
        <v>65</v>
      </c>
      <c r="S643" s="1">
        <v>125</v>
      </c>
      <c r="T643" s="1">
        <v>7</v>
      </c>
      <c r="U643" s="60" t="s">
        <v>370</v>
      </c>
    </row>
    <row r="644" spans="1:21" ht="15" customHeight="1" x14ac:dyDescent="0.4">
      <c r="A644" s="32">
        <v>5</v>
      </c>
      <c r="B644" s="4" t="s">
        <v>46</v>
      </c>
      <c r="C644" s="4">
        <v>3</v>
      </c>
      <c r="D644" s="4">
        <v>5</v>
      </c>
      <c r="E644" s="4" t="s">
        <v>261</v>
      </c>
      <c r="F644" s="33">
        <v>2</v>
      </c>
      <c r="J644" s="1">
        <v>3</v>
      </c>
      <c r="L644" s="1" t="s">
        <v>218</v>
      </c>
      <c r="M644" s="1">
        <v>45</v>
      </c>
      <c r="N644" s="1">
        <v>9</v>
      </c>
      <c r="O644" s="41" t="s">
        <v>363</v>
      </c>
      <c r="P644" s="1">
        <v>81</v>
      </c>
      <c r="Q644" s="1">
        <v>8</v>
      </c>
      <c r="R644" s="1" t="s">
        <v>77</v>
      </c>
      <c r="S644" s="1">
        <v>126</v>
      </c>
      <c r="T644" s="1">
        <v>8</v>
      </c>
      <c r="U644" s="25" t="s">
        <v>101</v>
      </c>
    </row>
    <row r="645" spans="1:21" ht="15" customHeight="1" x14ac:dyDescent="0.4">
      <c r="A645" s="32">
        <v>6</v>
      </c>
      <c r="B645" s="4" t="s">
        <v>117</v>
      </c>
      <c r="C645" s="4">
        <v>2</v>
      </c>
      <c r="D645" s="4">
        <v>6</v>
      </c>
      <c r="E645" s="73" t="s">
        <v>66</v>
      </c>
      <c r="F645" s="33">
        <v>2</v>
      </c>
      <c r="J645" s="1">
        <v>5</v>
      </c>
      <c r="L645" s="1" t="s">
        <v>192</v>
      </c>
      <c r="M645" s="1">
        <v>54</v>
      </c>
      <c r="N645" s="1">
        <v>10</v>
      </c>
      <c r="O645" s="1" t="s">
        <v>76</v>
      </c>
      <c r="P645" s="1">
        <v>83</v>
      </c>
      <c r="Q645" s="1">
        <v>9</v>
      </c>
      <c r="R645" s="1" t="s">
        <v>171</v>
      </c>
      <c r="S645" s="1">
        <v>131</v>
      </c>
      <c r="T645" s="1">
        <v>9</v>
      </c>
      <c r="U645" s="1" t="s">
        <v>304</v>
      </c>
    </row>
    <row r="646" spans="1:21" ht="15" customHeight="1" x14ac:dyDescent="0.4">
      <c r="A646" s="32">
        <v>7</v>
      </c>
      <c r="B646" s="4" t="s">
        <v>39</v>
      </c>
      <c r="C646" s="4">
        <v>2</v>
      </c>
      <c r="D646" s="4">
        <v>7</v>
      </c>
      <c r="E646" s="4" t="s">
        <v>128</v>
      </c>
      <c r="F646" s="33">
        <v>2</v>
      </c>
      <c r="J646" s="1">
        <v>7</v>
      </c>
      <c r="L646" s="1" t="s">
        <v>123</v>
      </c>
      <c r="M646" s="1">
        <v>57</v>
      </c>
      <c r="N646" s="1">
        <v>11</v>
      </c>
      <c r="O646" s="1" t="s">
        <v>61</v>
      </c>
      <c r="P646" s="1">
        <v>84</v>
      </c>
      <c r="Q646" s="1">
        <v>10</v>
      </c>
      <c r="R646" s="21" t="s">
        <v>286</v>
      </c>
      <c r="S646" s="1">
        <v>129</v>
      </c>
      <c r="T646" s="1">
        <v>10</v>
      </c>
      <c r="U646" s="25" t="s">
        <v>150</v>
      </c>
    </row>
    <row r="647" spans="1:21" ht="15" customHeight="1" x14ac:dyDescent="0.4">
      <c r="A647" s="32"/>
      <c r="B647" s="4" t="s">
        <v>191</v>
      </c>
      <c r="C647" s="4">
        <v>2</v>
      </c>
      <c r="D647" s="4">
        <v>8</v>
      </c>
      <c r="E647" s="74" t="s">
        <v>308</v>
      </c>
      <c r="F647" s="33"/>
      <c r="J647" s="1">
        <v>10</v>
      </c>
      <c r="L647" s="1" t="s">
        <v>360</v>
      </c>
      <c r="M647" s="1">
        <v>49</v>
      </c>
      <c r="N647" s="1">
        <v>12</v>
      </c>
      <c r="O647" s="1" t="s">
        <v>62</v>
      </c>
      <c r="P647" s="1">
        <v>91</v>
      </c>
      <c r="Q647" s="1">
        <v>11</v>
      </c>
      <c r="R647" s="1" t="s">
        <v>84</v>
      </c>
      <c r="S647" s="1">
        <v>130</v>
      </c>
      <c r="T647" s="1">
        <v>11</v>
      </c>
      <c r="U647" s="25" t="s">
        <v>169</v>
      </c>
    </row>
    <row r="648" spans="1:21" ht="15" customHeight="1" x14ac:dyDescent="0.4">
      <c r="A648" s="32"/>
      <c r="B648" s="4" t="s">
        <v>218</v>
      </c>
      <c r="C648" s="4">
        <v>2</v>
      </c>
      <c r="D648" s="4">
        <v>9</v>
      </c>
      <c r="E648" s="72" t="s">
        <v>363</v>
      </c>
      <c r="F648" s="33"/>
      <c r="J648" s="1">
        <v>11</v>
      </c>
      <c r="L648" s="1" t="s">
        <v>43</v>
      </c>
      <c r="M648" s="1">
        <v>59</v>
      </c>
      <c r="N648" s="1">
        <v>13</v>
      </c>
      <c r="O648" s="1" t="s">
        <v>68</v>
      </c>
      <c r="P648" s="1">
        <v>97</v>
      </c>
      <c r="Q648" s="1">
        <v>12</v>
      </c>
      <c r="R648" s="1" t="s">
        <v>206</v>
      </c>
      <c r="S648" s="1">
        <v>132</v>
      </c>
      <c r="T648" s="1">
        <v>12</v>
      </c>
      <c r="U648" s="1" t="s">
        <v>87</v>
      </c>
    </row>
    <row r="649" spans="1:21" ht="15" customHeight="1" x14ac:dyDescent="0.4">
      <c r="A649" s="32"/>
      <c r="B649" s="4" t="s">
        <v>192</v>
      </c>
      <c r="C649" s="4">
        <v>2</v>
      </c>
      <c r="D649" s="4">
        <v>10</v>
      </c>
      <c r="E649" s="4" t="s">
        <v>76</v>
      </c>
      <c r="F649" s="33">
        <v>2</v>
      </c>
      <c r="J649" s="1">
        <v>12</v>
      </c>
      <c r="L649" s="41" t="s">
        <v>120</v>
      </c>
      <c r="M649" s="1">
        <v>53</v>
      </c>
      <c r="N649" s="1">
        <v>14</v>
      </c>
      <c r="O649" s="25" t="s">
        <v>234</v>
      </c>
      <c r="P649" s="1">
        <v>95</v>
      </c>
      <c r="Q649" s="1">
        <v>13</v>
      </c>
      <c r="R649" s="1" t="s">
        <v>85</v>
      </c>
    </row>
    <row r="650" spans="1:21" ht="15" customHeight="1" x14ac:dyDescent="0.4">
      <c r="A650" s="32"/>
      <c r="B650" s="4" t="s">
        <v>123</v>
      </c>
      <c r="C650" s="4">
        <v>2</v>
      </c>
      <c r="D650" s="4">
        <v>11</v>
      </c>
      <c r="E650" s="4" t="s">
        <v>61</v>
      </c>
      <c r="F650" s="33">
        <v>2</v>
      </c>
      <c r="J650" s="1">
        <v>13</v>
      </c>
      <c r="L650" s="41" t="s">
        <v>317</v>
      </c>
      <c r="M650" s="1">
        <v>55</v>
      </c>
      <c r="N650" s="1">
        <v>15</v>
      </c>
      <c r="O650" s="25" t="s">
        <v>60</v>
      </c>
      <c r="P650" s="1">
        <v>94</v>
      </c>
      <c r="Q650" s="1">
        <v>14</v>
      </c>
      <c r="R650" s="25" t="s">
        <v>74</v>
      </c>
    </row>
    <row r="651" spans="1:21" ht="15" customHeight="1" x14ac:dyDescent="0.4">
      <c r="A651" s="32"/>
      <c r="B651" s="4" t="s">
        <v>360</v>
      </c>
      <c r="C651" s="4">
        <v>2</v>
      </c>
      <c r="D651" s="4">
        <v>12</v>
      </c>
      <c r="E651" s="4" t="s">
        <v>62</v>
      </c>
      <c r="F651" s="33">
        <v>2</v>
      </c>
      <c r="M651" s="1">
        <v>46</v>
      </c>
      <c r="N651" s="1">
        <v>17</v>
      </c>
      <c r="O651" s="21" t="s">
        <v>258</v>
      </c>
      <c r="P651" s="1">
        <v>85</v>
      </c>
      <c r="Q651" s="1">
        <v>15</v>
      </c>
      <c r="R651" s="41" t="s">
        <v>339</v>
      </c>
    </row>
    <row r="652" spans="1:21" ht="15" customHeight="1" x14ac:dyDescent="0.4">
      <c r="A652" s="32"/>
      <c r="B652" s="4" t="s">
        <v>43</v>
      </c>
      <c r="C652" s="4">
        <v>2</v>
      </c>
      <c r="D652" s="4">
        <v>13</v>
      </c>
      <c r="E652" s="4" t="s">
        <v>68</v>
      </c>
      <c r="F652" s="33">
        <v>2</v>
      </c>
      <c r="M652" s="1">
        <v>52</v>
      </c>
      <c r="N652" s="1">
        <v>18</v>
      </c>
      <c r="O652" s="1" t="s">
        <v>136</v>
      </c>
      <c r="P652" s="1">
        <v>88</v>
      </c>
      <c r="R652" s="25" t="s">
        <v>83</v>
      </c>
    </row>
    <row r="653" spans="1:21" ht="15" customHeight="1" x14ac:dyDescent="0.4">
      <c r="A653" s="32"/>
      <c r="B653" s="72" t="s">
        <v>120</v>
      </c>
      <c r="C653" s="4"/>
      <c r="D653" s="4">
        <v>14</v>
      </c>
      <c r="E653" s="73" t="s">
        <v>234</v>
      </c>
      <c r="F653" s="33">
        <v>2</v>
      </c>
      <c r="M653" s="1">
        <v>58</v>
      </c>
      <c r="O653" s="1" t="s">
        <v>131</v>
      </c>
      <c r="P653" s="1">
        <v>90</v>
      </c>
      <c r="R653" s="60" t="s">
        <v>282</v>
      </c>
    </row>
    <row r="654" spans="1:21" ht="15" customHeight="1" x14ac:dyDescent="0.4">
      <c r="A654" s="32" t="s">
        <v>108</v>
      </c>
      <c r="B654" s="72" t="s">
        <v>317</v>
      </c>
      <c r="C654" s="4"/>
      <c r="D654" s="4">
        <v>15</v>
      </c>
      <c r="E654" s="73" t="s">
        <v>60</v>
      </c>
      <c r="F654" s="33">
        <v>2</v>
      </c>
      <c r="M654" s="1">
        <v>60</v>
      </c>
      <c r="O654" s="1" t="s">
        <v>64</v>
      </c>
      <c r="P654" s="1">
        <v>92</v>
      </c>
      <c r="R654" s="25" t="s">
        <v>146</v>
      </c>
    </row>
    <row r="655" spans="1:21" ht="15" customHeight="1" x14ac:dyDescent="0.4">
      <c r="A655" s="32"/>
      <c r="B655" s="4"/>
      <c r="C655" s="4"/>
      <c r="D655" s="4">
        <v>17</v>
      </c>
      <c r="E655" s="74" t="s">
        <v>258</v>
      </c>
      <c r="F655" s="33"/>
      <c r="H655"/>
      <c r="I655"/>
      <c r="J655"/>
      <c r="K655"/>
      <c r="L655"/>
      <c r="M655" s="1">
        <v>56</v>
      </c>
      <c r="N655" s="1" t="s">
        <v>108</v>
      </c>
      <c r="O655" s="1" t="s">
        <v>71</v>
      </c>
    </row>
    <row r="656" spans="1:21" ht="15" customHeight="1" x14ac:dyDescent="0.4">
      <c r="A656" s="32"/>
      <c r="B656" s="4"/>
      <c r="C656" s="4"/>
      <c r="D656" s="4">
        <v>18</v>
      </c>
      <c r="E656" s="4" t="s">
        <v>136</v>
      </c>
      <c r="F656" s="33">
        <v>2</v>
      </c>
      <c r="H656"/>
      <c r="I656"/>
      <c r="J656"/>
      <c r="K656"/>
      <c r="L656"/>
    </row>
    <row r="657" spans="1:15" ht="15" customHeight="1" x14ac:dyDescent="0.4">
      <c r="A657" s="32"/>
      <c r="B657" s="4"/>
      <c r="C657" s="4"/>
      <c r="D657" s="4"/>
      <c r="E657" s="4" t="s">
        <v>131</v>
      </c>
      <c r="F657" s="33">
        <v>2</v>
      </c>
      <c r="H657"/>
      <c r="I657"/>
      <c r="J657"/>
      <c r="K657"/>
      <c r="L657"/>
    </row>
    <row r="658" spans="1:15" ht="15" customHeight="1" x14ac:dyDescent="0.4">
      <c r="A658" s="32"/>
      <c r="B658" s="4"/>
      <c r="C658" s="4"/>
      <c r="D658" s="4"/>
      <c r="E658" s="4" t="s">
        <v>64</v>
      </c>
      <c r="F658" s="33">
        <v>2</v>
      </c>
      <c r="H658"/>
      <c r="I658"/>
      <c r="J658"/>
      <c r="K658"/>
      <c r="L658"/>
    </row>
    <row r="659" spans="1:15" ht="15" customHeight="1" x14ac:dyDescent="0.4">
      <c r="A659" s="32"/>
      <c r="B659" s="4"/>
      <c r="C659" s="4"/>
      <c r="D659" s="4" t="s">
        <v>108</v>
      </c>
      <c r="E659" s="4" t="s">
        <v>71</v>
      </c>
      <c r="F659" s="33">
        <v>1</v>
      </c>
      <c r="H659"/>
      <c r="I659"/>
      <c r="J659"/>
      <c r="K659"/>
      <c r="L659"/>
    </row>
    <row r="660" spans="1:15" ht="15" customHeight="1" x14ac:dyDescent="0.4">
      <c r="A660" s="32"/>
      <c r="B660" s="4"/>
      <c r="C660" s="4"/>
      <c r="D660" s="4"/>
      <c r="E660" s="4"/>
      <c r="F660" s="33"/>
      <c r="H660"/>
      <c r="I660"/>
      <c r="J660"/>
      <c r="K660"/>
      <c r="L660"/>
    </row>
    <row r="661" spans="1:15" ht="15" customHeight="1" x14ac:dyDescent="0.4">
      <c r="A661" s="32"/>
      <c r="B661" s="4"/>
      <c r="C661" s="58">
        <f>SUM(C640:C659)</f>
        <v>44</v>
      </c>
      <c r="D661" s="4"/>
      <c r="E661" s="4"/>
      <c r="F661" s="56">
        <f>SUM(F640:F659)</f>
        <v>53</v>
      </c>
      <c r="H661"/>
      <c r="I661"/>
      <c r="J661"/>
      <c r="K661"/>
      <c r="L661"/>
      <c r="O661" s="1">
        <f>755+-140-55-72+0.5</f>
        <v>488.5</v>
      </c>
    </row>
    <row r="662" spans="1:15" ht="15" customHeight="1" x14ac:dyDescent="0.4">
      <c r="A662" s="32"/>
      <c r="B662" s="4"/>
      <c r="C662" s="4"/>
      <c r="D662" s="4"/>
      <c r="E662" s="4"/>
      <c r="F662" s="33"/>
      <c r="H662"/>
      <c r="I662"/>
      <c r="J662"/>
      <c r="K662"/>
      <c r="L662"/>
    </row>
    <row r="663" spans="1:15" ht="15" customHeight="1" x14ac:dyDescent="0.4">
      <c r="A663" s="34" t="s">
        <v>0</v>
      </c>
      <c r="B663" s="62" t="s">
        <v>2</v>
      </c>
      <c r="C663" s="58" t="s">
        <v>6</v>
      </c>
      <c r="D663" s="4"/>
      <c r="E663" s="62" t="s">
        <v>3</v>
      </c>
      <c r="F663" s="56" t="s">
        <v>6</v>
      </c>
      <c r="H663"/>
      <c r="I663"/>
      <c r="J663"/>
      <c r="K663"/>
      <c r="L663"/>
    </row>
    <row r="664" spans="1:15" ht="15" customHeight="1" x14ac:dyDescent="0.4">
      <c r="A664" s="32">
        <v>1</v>
      </c>
      <c r="B664" s="4" t="s">
        <v>365</v>
      </c>
      <c r="C664" s="4">
        <v>12</v>
      </c>
      <c r="D664" s="4">
        <v>1</v>
      </c>
      <c r="E664" s="73" t="s">
        <v>285</v>
      </c>
      <c r="F664" s="33">
        <v>12</v>
      </c>
      <c r="H664"/>
      <c r="I664"/>
      <c r="J664"/>
      <c r="K664"/>
      <c r="L664"/>
    </row>
    <row r="665" spans="1:15" ht="15" customHeight="1" x14ac:dyDescent="0.4">
      <c r="A665" s="32">
        <v>2</v>
      </c>
      <c r="B665" s="4" t="s">
        <v>316</v>
      </c>
      <c r="C665" s="4">
        <v>8</v>
      </c>
      <c r="D665" s="4">
        <v>2</v>
      </c>
      <c r="E665" s="71" t="s">
        <v>368</v>
      </c>
      <c r="F665" s="33"/>
      <c r="H665"/>
      <c r="I665"/>
      <c r="J665"/>
      <c r="K665"/>
      <c r="L665"/>
    </row>
    <row r="666" spans="1:15" ht="15" customHeight="1" x14ac:dyDescent="0.4">
      <c r="A666" s="32">
        <v>3</v>
      </c>
      <c r="B666" s="4" t="s">
        <v>364</v>
      </c>
      <c r="C666" s="4">
        <v>5</v>
      </c>
      <c r="D666" s="4">
        <v>3</v>
      </c>
      <c r="E666" s="73" t="s">
        <v>369</v>
      </c>
      <c r="F666" s="33">
        <v>8</v>
      </c>
      <c r="H666"/>
      <c r="I666"/>
      <c r="J666"/>
      <c r="K666"/>
      <c r="L666"/>
    </row>
    <row r="667" spans="1:15" ht="15" customHeight="1" x14ac:dyDescent="0.4">
      <c r="A667" s="32">
        <v>4</v>
      </c>
      <c r="B667" s="71" t="s">
        <v>366</v>
      </c>
      <c r="C667" s="4"/>
      <c r="D667" s="4">
        <v>4</v>
      </c>
      <c r="E667" s="71" t="s">
        <v>367</v>
      </c>
      <c r="F667" s="33"/>
      <c r="H667"/>
      <c r="I667"/>
      <c r="J667"/>
      <c r="K667"/>
      <c r="L667"/>
    </row>
    <row r="668" spans="1:15" ht="15" customHeight="1" x14ac:dyDescent="0.4">
      <c r="A668" s="32">
        <v>5</v>
      </c>
      <c r="B668" s="73" t="s">
        <v>107</v>
      </c>
      <c r="C668" s="4">
        <v>3</v>
      </c>
      <c r="D668" s="4">
        <v>5</v>
      </c>
      <c r="E668" s="4" t="s">
        <v>88</v>
      </c>
      <c r="F668" s="33">
        <v>5</v>
      </c>
      <c r="H668"/>
      <c r="I668"/>
      <c r="J668"/>
      <c r="K668"/>
      <c r="L668"/>
    </row>
    <row r="669" spans="1:15" ht="15" customHeight="1" x14ac:dyDescent="0.4">
      <c r="A669" s="32">
        <v>6</v>
      </c>
      <c r="B669" s="4" t="s">
        <v>256</v>
      </c>
      <c r="C669" s="4">
        <v>2</v>
      </c>
      <c r="D669" s="4">
        <v>6</v>
      </c>
      <c r="E669" s="4" t="s">
        <v>147</v>
      </c>
      <c r="F669" s="33">
        <v>3</v>
      </c>
      <c r="H669"/>
      <c r="I669"/>
      <c r="J669"/>
      <c r="K669"/>
      <c r="L669"/>
    </row>
    <row r="670" spans="1:15" ht="15" customHeight="1" x14ac:dyDescent="0.4">
      <c r="A670" s="32">
        <v>7</v>
      </c>
      <c r="B670" s="4" t="s">
        <v>65</v>
      </c>
      <c r="C670" s="4">
        <v>2</v>
      </c>
      <c r="D670" s="4">
        <v>7</v>
      </c>
      <c r="E670" s="71" t="s">
        <v>370</v>
      </c>
      <c r="F670" s="33"/>
      <c r="H670"/>
      <c r="I670"/>
      <c r="J670"/>
      <c r="K670"/>
      <c r="L670"/>
    </row>
    <row r="671" spans="1:15" ht="15" customHeight="1" x14ac:dyDescent="0.4">
      <c r="A671" s="32">
        <v>8</v>
      </c>
      <c r="B671" s="4" t="s">
        <v>77</v>
      </c>
      <c r="C671" s="4">
        <v>2</v>
      </c>
      <c r="D671" s="4">
        <v>8</v>
      </c>
      <c r="E671" s="73" t="s">
        <v>101</v>
      </c>
      <c r="F671" s="33">
        <v>2</v>
      </c>
      <c r="H671"/>
      <c r="I671"/>
      <c r="J671"/>
      <c r="K671"/>
      <c r="L671"/>
    </row>
    <row r="672" spans="1:15" ht="15" customHeight="1" x14ac:dyDescent="0.4">
      <c r="A672" s="32">
        <v>9</v>
      </c>
      <c r="B672" s="4" t="s">
        <v>171</v>
      </c>
      <c r="C672" s="4">
        <v>2</v>
      </c>
      <c r="D672" s="4">
        <v>9</v>
      </c>
      <c r="E672" s="4" t="s">
        <v>304</v>
      </c>
      <c r="F672" s="33">
        <v>2</v>
      </c>
      <c r="H672"/>
      <c r="I672"/>
      <c r="J672"/>
      <c r="K672"/>
      <c r="L672"/>
    </row>
    <row r="673" spans="1:12" ht="15" customHeight="1" x14ac:dyDescent="0.4">
      <c r="A673" s="32">
        <v>10</v>
      </c>
      <c r="B673" s="74" t="s">
        <v>286</v>
      </c>
      <c r="C673" s="4"/>
      <c r="D673" s="4">
        <v>10</v>
      </c>
      <c r="E673" s="73" t="s">
        <v>150</v>
      </c>
      <c r="F673" s="33">
        <v>2</v>
      </c>
      <c r="H673"/>
      <c r="I673"/>
      <c r="J673"/>
      <c r="K673"/>
      <c r="L673"/>
    </row>
    <row r="674" spans="1:12" ht="15" customHeight="1" x14ac:dyDescent="0.4">
      <c r="A674" s="32">
        <v>11</v>
      </c>
      <c r="B674" s="4" t="s">
        <v>84</v>
      </c>
      <c r="C674" s="4">
        <v>2</v>
      </c>
      <c r="D674" s="4">
        <v>11</v>
      </c>
      <c r="E674" s="73" t="s">
        <v>169</v>
      </c>
      <c r="F674" s="33">
        <v>2</v>
      </c>
      <c r="H674"/>
      <c r="I674"/>
      <c r="J674"/>
      <c r="K674"/>
      <c r="L674"/>
    </row>
    <row r="675" spans="1:12" ht="15" customHeight="1" x14ac:dyDescent="0.4">
      <c r="A675" s="32">
        <v>12</v>
      </c>
      <c r="B675" s="4" t="s">
        <v>206</v>
      </c>
      <c r="C675" s="4">
        <v>2</v>
      </c>
      <c r="D675" s="4">
        <v>12</v>
      </c>
      <c r="E675" s="4" t="s">
        <v>87</v>
      </c>
      <c r="F675" s="33">
        <v>2</v>
      </c>
    </row>
    <row r="676" spans="1:12" ht="15" customHeight="1" x14ac:dyDescent="0.4">
      <c r="A676" s="32">
        <v>13</v>
      </c>
      <c r="B676" s="4" t="s">
        <v>85</v>
      </c>
      <c r="C676" s="4">
        <v>2</v>
      </c>
      <c r="D676" s="4"/>
      <c r="E676" s="4"/>
      <c r="F676" s="33"/>
    </row>
    <row r="677" spans="1:12" ht="15" customHeight="1" x14ac:dyDescent="0.4">
      <c r="A677" s="32">
        <v>14</v>
      </c>
      <c r="B677" s="73" t="s">
        <v>74</v>
      </c>
      <c r="C677" s="4">
        <v>2</v>
      </c>
      <c r="D677" s="4"/>
      <c r="E677" s="4"/>
      <c r="F677" s="33"/>
    </row>
    <row r="678" spans="1:12" ht="15" customHeight="1" x14ac:dyDescent="0.4">
      <c r="A678" s="32">
        <v>15</v>
      </c>
      <c r="B678" s="72" t="s">
        <v>339</v>
      </c>
      <c r="C678" s="4"/>
      <c r="D678" s="4"/>
      <c r="E678" s="4"/>
      <c r="F678" s="33"/>
    </row>
    <row r="679" spans="1:12" ht="15" customHeight="1" x14ac:dyDescent="0.4">
      <c r="A679" s="32"/>
      <c r="B679" s="73" t="s">
        <v>83</v>
      </c>
      <c r="C679" s="4">
        <v>2</v>
      </c>
      <c r="D679" s="4"/>
      <c r="E679" s="4"/>
      <c r="F679" s="33"/>
    </row>
    <row r="680" spans="1:12" ht="15" customHeight="1" x14ac:dyDescent="0.4">
      <c r="A680" s="32"/>
      <c r="B680" s="73" t="s">
        <v>146</v>
      </c>
      <c r="C680" s="4">
        <v>2</v>
      </c>
      <c r="D680" s="4"/>
      <c r="E680" s="4"/>
      <c r="F680" s="33"/>
    </row>
    <row r="681" spans="1:12" ht="15" customHeight="1" x14ac:dyDescent="0.4">
      <c r="A681" s="32" t="s">
        <v>108</v>
      </c>
      <c r="B681" s="71" t="s">
        <v>282</v>
      </c>
      <c r="C681" s="4"/>
      <c r="D681" s="4"/>
      <c r="E681" s="4"/>
      <c r="F681" s="33"/>
    </row>
    <row r="682" spans="1:12" ht="15" customHeight="1" x14ac:dyDescent="0.4">
      <c r="A682" s="32"/>
      <c r="B682" s="4"/>
      <c r="C682" s="4"/>
      <c r="D682" s="4"/>
      <c r="E682" s="4"/>
      <c r="F682" s="33"/>
    </row>
    <row r="683" spans="1:12" ht="15" customHeight="1" x14ac:dyDescent="0.4">
      <c r="A683" s="32"/>
      <c r="B683" s="4"/>
      <c r="C683" s="58">
        <f>SUM(C664:C681)</f>
        <v>48</v>
      </c>
      <c r="D683" s="4"/>
      <c r="E683" s="4"/>
      <c r="F683" s="56">
        <f>SUM(F664:F681)</f>
        <v>38</v>
      </c>
    </row>
    <row r="684" spans="1:12" ht="15" customHeight="1" x14ac:dyDescent="0.4">
      <c r="A684" s="32"/>
      <c r="B684" s="4"/>
      <c r="C684" s="4"/>
      <c r="D684" s="4"/>
      <c r="E684" s="4"/>
      <c r="F684" s="33"/>
    </row>
    <row r="685" spans="1:12" ht="15" customHeight="1" x14ac:dyDescent="0.4">
      <c r="A685" s="34" t="s">
        <v>0</v>
      </c>
      <c r="B685" s="62" t="s">
        <v>184</v>
      </c>
      <c r="C685" s="4"/>
      <c r="D685" s="62" t="s">
        <v>0</v>
      </c>
      <c r="E685" s="58" t="s">
        <v>4</v>
      </c>
      <c r="F685" s="33"/>
    </row>
    <row r="686" spans="1:12" ht="15" customHeight="1" x14ac:dyDescent="0.4">
      <c r="A686" s="32"/>
      <c r="B686" s="4"/>
      <c r="C686" s="4"/>
      <c r="D686" s="4">
        <v>1</v>
      </c>
      <c r="E686" s="4" t="s">
        <v>310</v>
      </c>
      <c r="F686" s="33"/>
    </row>
    <row r="687" spans="1:12" ht="15" customHeight="1" x14ac:dyDescent="0.4">
      <c r="A687" s="32"/>
      <c r="B687" s="4"/>
      <c r="C687" s="4"/>
      <c r="D687" s="4">
        <v>2</v>
      </c>
      <c r="E687" s="4" t="s">
        <v>311</v>
      </c>
      <c r="F687" s="33"/>
    </row>
    <row r="688" spans="1:12" ht="15" customHeight="1" thickBot="1" x14ac:dyDescent="0.45">
      <c r="A688" s="35"/>
      <c r="B688" s="36"/>
      <c r="C688" s="36"/>
      <c r="D688" s="36"/>
      <c r="E688" s="36"/>
      <c r="F688" s="37"/>
    </row>
    <row r="689" spans="1:23" ht="15" customHeight="1" x14ac:dyDescent="0.4">
      <c r="A689" s="127" t="s">
        <v>248</v>
      </c>
      <c r="B689" s="128"/>
      <c r="C689" s="128"/>
      <c r="D689" s="128"/>
      <c r="E689" s="128"/>
      <c r="F689" s="129"/>
      <c r="J689" s="1">
        <v>2</v>
      </c>
      <c r="K689" s="1">
        <v>1</v>
      </c>
      <c r="L689" s="25" t="s">
        <v>47</v>
      </c>
      <c r="M689" s="1">
        <v>58</v>
      </c>
      <c r="N689" s="1">
        <v>1</v>
      </c>
      <c r="O689" s="1" t="s">
        <v>136</v>
      </c>
      <c r="P689" s="1">
        <v>89</v>
      </c>
      <c r="Q689" s="1">
        <v>1</v>
      </c>
      <c r="R689" s="1" t="s">
        <v>316</v>
      </c>
      <c r="S689" s="1">
        <v>124</v>
      </c>
      <c r="T689" s="1">
        <v>1</v>
      </c>
      <c r="U689" s="1" t="s">
        <v>267</v>
      </c>
      <c r="V689" s="1">
        <v>162</v>
      </c>
      <c r="W689" s="1" t="s">
        <v>100</v>
      </c>
    </row>
    <row r="690" spans="1:23" ht="15" customHeight="1" thickBot="1" x14ac:dyDescent="0.45">
      <c r="A690" s="130">
        <v>42449</v>
      </c>
      <c r="B690" s="131"/>
      <c r="C690" s="131"/>
      <c r="D690" s="131"/>
      <c r="E690" s="131"/>
      <c r="F690" s="132"/>
      <c r="J690" s="1">
        <v>13</v>
      </c>
      <c r="K690" s="1">
        <v>3</v>
      </c>
      <c r="L690" s="1" t="s">
        <v>52</v>
      </c>
      <c r="M690" s="1">
        <v>41</v>
      </c>
      <c r="N690" s="1">
        <v>2</v>
      </c>
      <c r="O690" s="1" t="s">
        <v>299</v>
      </c>
      <c r="P690" s="1">
        <v>87</v>
      </c>
      <c r="Q690" s="1">
        <v>2</v>
      </c>
      <c r="R690" s="1" t="s">
        <v>381</v>
      </c>
      <c r="S690" s="1">
        <v>126</v>
      </c>
      <c r="T690" s="1">
        <v>2</v>
      </c>
      <c r="U690" s="1" t="s">
        <v>384</v>
      </c>
      <c r="V690" s="1">
        <v>161</v>
      </c>
      <c r="W690" s="1" t="s">
        <v>268</v>
      </c>
    </row>
    <row r="691" spans="1:23" ht="15" customHeight="1" x14ac:dyDescent="0.4">
      <c r="A691" s="82" t="s">
        <v>0</v>
      </c>
      <c r="B691" s="29" t="s">
        <v>1</v>
      </c>
      <c r="C691" s="121" t="s">
        <v>6</v>
      </c>
      <c r="D691" s="29" t="s">
        <v>0</v>
      </c>
      <c r="E691" s="84" t="s">
        <v>15</v>
      </c>
      <c r="F691" s="122" t="s">
        <v>6</v>
      </c>
      <c r="J691" s="1">
        <v>11</v>
      </c>
      <c r="K691" s="1">
        <v>4</v>
      </c>
      <c r="L691" s="1" t="s">
        <v>185</v>
      </c>
      <c r="M691" s="1">
        <v>45</v>
      </c>
      <c r="N691" s="1">
        <v>3</v>
      </c>
      <c r="O691" s="60" t="s">
        <v>377</v>
      </c>
      <c r="P691" s="1">
        <v>82</v>
      </c>
      <c r="Q691" s="1">
        <v>3</v>
      </c>
      <c r="R691" s="25" t="s">
        <v>146</v>
      </c>
      <c r="S691" s="1">
        <v>121</v>
      </c>
      <c r="T691" s="1">
        <v>3</v>
      </c>
      <c r="U691" s="1" t="s">
        <v>88</v>
      </c>
    </row>
    <row r="692" spans="1:23" ht="15" customHeight="1" x14ac:dyDescent="0.4">
      <c r="A692" s="32">
        <v>1</v>
      </c>
      <c r="B692" s="73" t="s">
        <v>47</v>
      </c>
      <c r="C692" s="4">
        <v>12</v>
      </c>
      <c r="D692" s="4">
        <v>1</v>
      </c>
      <c r="E692" s="4" t="s">
        <v>136</v>
      </c>
      <c r="F692" s="33">
        <v>12</v>
      </c>
      <c r="J692" s="1">
        <v>10</v>
      </c>
      <c r="K692" s="1">
        <v>5</v>
      </c>
      <c r="L692" s="1" t="s">
        <v>276</v>
      </c>
      <c r="M692" s="1">
        <v>48</v>
      </c>
      <c r="N692" s="1">
        <v>4</v>
      </c>
      <c r="O692" s="1" t="s">
        <v>141</v>
      </c>
      <c r="P692" s="1">
        <v>86</v>
      </c>
      <c r="Q692" s="1">
        <v>4</v>
      </c>
      <c r="R692" s="25" t="s">
        <v>107</v>
      </c>
      <c r="S692" s="1">
        <v>122</v>
      </c>
      <c r="T692" s="1">
        <v>4</v>
      </c>
      <c r="U692" s="60" t="s">
        <v>382</v>
      </c>
    </row>
    <row r="693" spans="1:23" ht="15" customHeight="1" x14ac:dyDescent="0.4">
      <c r="A693" s="32">
        <v>2</v>
      </c>
      <c r="B693" s="4" t="s">
        <v>52</v>
      </c>
      <c r="C693" s="4">
        <v>8</v>
      </c>
      <c r="D693" s="4">
        <v>2</v>
      </c>
      <c r="E693" s="4" t="s">
        <v>299</v>
      </c>
      <c r="F693" s="33">
        <v>8</v>
      </c>
      <c r="J693" s="1">
        <v>16</v>
      </c>
      <c r="K693" s="1">
        <v>2</v>
      </c>
      <c r="L693" s="41" t="s">
        <v>203</v>
      </c>
      <c r="M693" s="1">
        <v>62</v>
      </c>
      <c r="N693" s="1">
        <v>5</v>
      </c>
      <c r="O693" s="1" t="s">
        <v>69</v>
      </c>
      <c r="P693" s="1">
        <v>91</v>
      </c>
      <c r="Q693" s="1">
        <v>5</v>
      </c>
      <c r="R693" s="1" t="s">
        <v>64</v>
      </c>
      <c r="S693" s="1">
        <v>123</v>
      </c>
      <c r="T693" s="1">
        <v>5</v>
      </c>
      <c r="U693" s="25" t="s">
        <v>101</v>
      </c>
    </row>
    <row r="694" spans="1:23" ht="15" customHeight="1" x14ac:dyDescent="0.4">
      <c r="A694" s="32">
        <v>3</v>
      </c>
      <c r="B694" s="4" t="s">
        <v>185</v>
      </c>
      <c r="C694" s="4">
        <v>5</v>
      </c>
      <c r="D694" s="4">
        <v>3</v>
      </c>
      <c r="E694" s="71" t="s">
        <v>377</v>
      </c>
      <c r="F694" s="33"/>
      <c r="J694" s="1">
        <v>8</v>
      </c>
      <c r="K694" s="1">
        <v>6</v>
      </c>
      <c r="L694" s="41" t="s">
        <v>375</v>
      </c>
      <c r="M694" s="1">
        <v>54</v>
      </c>
      <c r="N694" s="1">
        <v>6</v>
      </c>
      <c r="O694" s="1" t="s">
        <v>135</v>
      </c>
      <c r="P694" s="1">
        <v>81</v>
      </c>
      <c r="Q694" s="1">
        <v>6</v>
      </c>
      <c r="R694" s="1" t="s">
        <v>77</v>
      </c>
      <c r="S694" s="1">
        <v>125</v>
      </c>
      <c r="T694" s="1">
        <v>6</v>
      </c>
      <c r="U694" s="1" t="s">
        <v>383</v>
      </c>
    </row>
    <row r="695" spans="1:23" ht="15" customHeight="1" x14ac:dyDescent="0.4">
      <c r="A695" s="32">
        <v>4</v>
      </c>
      <c r="B695" s="4" t="s">
        <v>276</v>
      </c>
      <c r="C695" s="4">
        <v>3</v>
      </c>
      <c r="D695" s="4">
        <v>4</v>
      </c>
      <c r="E695" s="4" t="s">
        <v>141</v>
      </c>
      <c r="F695" s="33">
        <v>5</v>
      </c>
      <c r="J695" s="1">
        <v>1</v>
      </c>
      <c r="K695" s="1">
        <v>7</v>
      </c>
      <c r="L695" s="1" t="s">
        <v>35</v>
      </c>
      <c r="M695" s="1">
        <v>51</v>
      </c>
      <c r="N695" s="1">
        <v>7</v>
      </c>
      <c r="O695" s="1" t="s">
        <v>63</v>
      </c>
      <c r="P695" s="1">
        <v>85</v>
      </c>
      <c r="Q695" s="1">
        <v>7</v>
      </c>
      <c r="R695" s="25" t="s">
        <v>74</v>
      </c>
    </row>
    <row r="696" spans="1:23" ht="15" customHeight="1" x14ac:dyDescent="0.4">
      <c r="A696" s="32">
        <v>5</v>
      </c>
      <c r="B696" s="72" t="s">
        <v>375</v>
      </c>
      <c r="C696" s="4"/>
      <c r="D696" s="4">
        <v>5</v>
      </c>
      <c r="E696" s="4" t="s">
        <v>69</v>
      </c>
      <c r="F696" s="33">
        <v>3</v>
      </c>
      <c r="J696" s="1">
        <v>3</v>
      </c>
      <c r="K696" s="1">
        <v>8</v>
      </c>
      <c r="L696" s="25" t="s">
        <v>66</v>
      </c>
      <c r="M696" s="1">
        <v>64</v>
      </c>
      <c r="N696" s="1">
        <v>8</v>
      </c>
      <c r="O696" s="1" t="s">
        <v>61</v>
      </c>
      <c r="P696" s="1">
        <v>90</v>
      </c>
      <c r="Q696" s="1">
        <v>8</v>
      </c>
      <c r="R696" s="1" t="s">
        <v>84</v>
      </c>
      <c r="V696" s="1">
        <v>1</v>
      </c>
      <c r="W696" s="1" t="s">
        <v>312</v>
      </c>
    </row>
    <row r="697" spans="1:23" ht="15" customHeight="1" x14ac:dyDescent="0.4">
      <c r="A697" s="32">
        <v>6</v>
      </c>
      <c r="B697" s="4" t="s">
        <v>35</v>
      </c>
      <c r="C697" s="4">
        <v>2</v>
      </c>
      <c r="D697" s="4">
        <v>6</v>
      </c>
      <c r="E697" s="4" t="s">
        <v>135</v>
      </c>
      <c r="F697" s="33">
        <v>2</v>
      </c>
      <c r="J697" s="1">
        <v>14</v>
      </c>
      <c r="K697" s="1">
        <v>9</v>
      </c>
      <c r="L697" s="1" t="s">
        <v>105</v>
      </c>
      <c r="M697" s="1">
        <v>44</v>
      </c>
      <c r="N697" s="1">
        <v>9</v>
      </c>
      <c r="O697" s="25" t="s">
        <v>60</v>
      </c>
      <c r="P697" s="1">
        <v>83</v>
      </c>
      <c r="Q697" s="1">
        <v>9</v>
      </c>
      <c r="R697" s="1" t="s">
        <v>337</v>
      </c>
      <c r="V697" s="1">
        <v>2</v>
      </c>
      <c r="W697" s="1" t="s">
        <v>157</v>
      </c>
    </row>
    <row r="698" spans="1:23" ht="15" customHeight="1" x14ac:dyDescent="0.4">
      <c r="A698" s="32">
        <v>7</v>
      </c>
      <c r="B698" s="73" t="s">
        <v>66</v>
      </c>
      <c r="C698" s="4">
        <v>2</v>
      </c>
      <c r="D698" s="4">
        <v>7</v>
      </c>
      <c r="E698" s="4" t="s">
        <v>63</v>
      </c>
      <c r="F698" s="33">
        <v>2</v>
      </c>
      <c r="J698" s="1">
        <v>6</v>
      </c>
      <c r="K698" s="1">
        <v>10</v>
      </c>
      <c r="L698" s="1" t="s">
        <v>195</v>
      </c>
      <c r="M698" s="1">
        <v>53</v>
      </c>
      <c r="N698" s="1">
        <v>10</v>
      </c>
      <c r="O698" s="1" t="s">
        <v>72</v>
      </c>
      <c r="P698" s="1">
        <v>88</v>
      </c>
      <c r="Q698" s="1">
        <v>10</v>
      </c>
      <c r="R698" s="60" t="s">
        <v>306</v>
      </c>
      <c r="V698" s="1">
        <v>3</v>
      </c>
      <c r="W698" s="1" t="s">
        <v>385</v>
      </c>
    </row>
    <row r="699" spans="1:23" ht="15" customHeight="1" x14ac:dyDescent="0.4">
      <c r="A699" s="32">
        <v>8</v>
      </c>
      <c r="B699" s="4" t="s">
        <v>105</v>
      </c>
      <c r="C699" s="4">
        <v>2</v>
      </c>
      <c r="D699" s="4">
        <v>8</v>
      </c>
      <c r="E699" s="4" t="s">
        <v>61</v>
      </c>
      <c r="F699" s="33">
        <v>2</v>
      </c>
      <c r="J699" s="1">
        <v>15</v>
      </c>
      <c r="K699" s="1">
        <v>11</v>
      </c>
      <c r="L699" s="1" t="s">
        <v>109</v>
      </c>
      <c r="M699" s="1">
        <v>52</v>
      </c>
      <c r="N699" s="1">
        <v>11</v>
      </c>
      <c r="O699" s="1" t="s">
        <v>71</v>
      </c>
      <c r="P699" s="1">
        <v>84</v>
      </c>
      <c r="Q699" s="1" t="s">
        <v>386</v>
      </c>
      <c r="R699" s="1" t="s">
        <v>236</v>
      </c>
      <c r="V699" s="1">
        <v>4</v>
      </c>
      <c r="W699" s="1" t="s">
        <v>311</v>
      </c>
    </row>
    <row r="700" spans="1:23" ht="15" customHeight="1" x14ac:dyDescent="0.4">
      <c r="A700" s="32">
        <v>9</v>
      </c>
      <c r="B700" s="4" t="s">
        <v>195</v>
      </c>
      <c r="C700" s="4">
        <v>2</v>
      </c>
      <c r="D700" s="4">
        <v>9</v>
      </c>
      <c r="E700" s="73" t="s">
        <v>60</v>
      </c>
      <c r="F700" s="33">
        <v>2</v>
      </c>
      <c r="J700" s="1">
        <v>4</v>
      </c>
      <c r="K700" s="1">
        <v>12</v>
      </c>
      <c r="L700" s="1" t="s">
        <v>67</v>
      </c>
      <c r="M700" s="1">
        <v>59</v>
      </c>
      <c r="N700" s="1">
        <v>12</v>
      </c>
      <c r="O700" s="41" t="s">
        <v>379</v>
      </c>
    </row>
    <row r="701" spans="1:23" ht="15" customHeight="1" x14ac:dyDescent="0.4">
      <c r="A701" s="32">
        <v>10</v>
      </c>
      <c r="B701" s="4" t="s">
        <v>109</v>
      </c>
      <c r="C701" s="4">
        <v>2</v>
      </c>
      <c r="D701" s="4">
        <v>10</v>
      </c>
      <c r="E701" s="4" t="s">
        <v>72</v>
      </c>
      <c r="F701" s="33">
        <v>2</v>
      </c>
      <c r="J701" s="1">
        <v>9</v>
      </c>
      <c r="K701" s="1">
        <v>13</v>
      </c>
      <c r="L701" s="1" t="s">
        <v>376</v>
      </c>
      <c r="M701" s="1">
        <v>50</v>
      </c>
      <c r="N701" s="1">
        <v>13</v>
      </c>
      <c r="O701" s="41" t="s">
        <v>378</v>
      </c>
    </row>
    <row r="702" spans="1:23" ht="15" customHeight="1" x14ac:dyDescent="0.4">
      <c r="A702" s="32">
        <v>11</v>
      </c>
      <c r="B702" s="4" t="s">
        <v>67</v>
      </c>
      <c r="C702" s="4">
        <v>2</v>
      </c>
      <c r="D702" s="4">
        <v>11</v>
      </c>
      <c r="E702" s="4" t="s">
        <v>71</v>
      </c>
      <c r="F702" s="33">
        <v>2</v>
      </c>
      <c r="H702"/>
      <c r="J702" s="1">
        <v>7</v>
      </c>
      <c r="K702" s="1">
        <v>14</v>
      </c>
      <c r="L702" s="1" t="s">
        <v>117</v>
      </c>
      <c r="M702" s="1">
        <v>46</v>
      </c>
      <c r="N702" s="1">
        <v>14</v>
      </c>
      <c r="O702" s="1" t="s">
        <v>128</v>
      </c>
    </row>
    <row r="703" spans="1:23" ht="15" customHeight="1" x14ac:dyDescent="0.4">
      <c r="A703" s="32">
        <v>12</v>
      </c>
      <c r="B703" s="4" t="s">
        <v>389</v>
      </c>
      <c r="C703" s="4">
        <v>2</v>
      </c>
      <c r="D703" s="4">
        <v>12</v>
      </c>
      <c r="E703" s="72" t="s">
        <v>379</v>
      </c>
      <c r="F703" s="33"/>
      <c r="H703"/>
      <c r="J703" s="1">
        <v>5</v>
      </c>
      <c r="K703" s="1" t="s">
        <v>108</v>
      </c>
      <c r="L703" s="1" t="s">
        <v>114</v>
      </c>
      <c r="M703" s="1">
        <v>57</v>
      </c>
      <c r="N703" s="1">
        <v>15</v>
      </c>
      <c r="O703" s="1" t="s">
        <v>131</v>
      </c>
    </row>
    <row r="704" spans="1:23" ht="15" customHeight="1" x14ac:dyDescent="0.4">
      <c r="A704" s="32">
        <v>13</v>
      </c>
      <c r="B704" s="4" t="s">
        <v>117</v>
      </c>
      <c r="C704" s="4">
        <v>2</v>
      </c>
      <c r="D704" s="4">
        <v>13</v>
      </c>
      <c r="E704" s="72" t="s">
        <v>378</v>
      </c>
      <c r="F704" s="33"/>
      <c r="H704"/>
      <c r="J704" s="1">
        <v>12</v>
      </c>
      <c r="K704" s="1" t="s">
        <v>108</v>
      </c>
      <c r="L704" s="1" t="s">
        <v>123</v>
      </c>
      <c r="M704" s="1">
        <v>63</v>
      </c>
      <c r="N704" s="1">
        <v>16</v>
      </c>
      <c r="O704" s="60" t="s">
        <v>380</v>
      </c>
    </row>
    <row r="705" spans="1:15" ht="15" customHeight="1" x14ac:dyDescent="0.4">
      <c r="A705" s="32">
        <v>14</v>
      </c>
      <c r="B705" s="72" t="s">
        <v>203</v>
      </c>
      <c r="D705" s="4">
        <v>14</v>
      </c>
      <c r="E705" s="4" t="s">
        <v>128</v>
      </c>
      <c r="F705" s="33">
        <v>2</v>
      </c>
      <c r="H705"/>
      <c r="M705" s="1">
        <v>56</v>
      </c>
      <c r="N705" s="1">
        <v>17</v>
      </c>
      <c r="O705" s="1" t="s">
        <v>76</v>
      </c>
    </row>
    <row r="706" spans="1:15" ht="15" customHeight="1" x14ac:dyDescent="0.4">
      <c r="A706" s="32" t="s">
        <v>108</v>
      </c>
      <c r="B706" s="4" t="s">
        <v>114</v>
      </c>
      <c r="C706" s="4">
        <v>1</v>
      </c>
      <c r="D706" s="4">
        <v>15</v>
      </c>
      <c r="E706" s="4" t="s">
        <v>131</v>
      </c>
      <c r="F706" s="33">
        <v>2</v>
      </c>
      <c r="M706" s="1">
        <v>42</v>
      </c>
      <c r="N706" s="1">
        <v>18</v>
      </c>
      <c r="O706" s="1" t="s">
        <v>73</v>
      </c>
    </row>
    <row r="707" spans="1:15" ht="15" customHeight="1" x14ac:dyDescent="0.4">
      <c r="A707" s="32" t="s">
        <v>108</v>
      </c>
      <c r="B707" s="4" t="s">
        <v>123</v>
      </c>
      <c r="C707" s="4">
        <v>1</v>
      </c>
      <c r="D707" s="4">
        <v>16</v>
      </c>
      <c r="E707" s="71" t="s">
        <v>380</v>
      </c>
      <c r="F707" s="33"/>
      <c r="M707" s="1">
        <v>49</v>
      </c>
      <c r="N707" s="1">
        <v>19</v>
      </c>
      <c r="O707" s="1" t="s">
        <v>228</v>
      </c>
    </row>
    <row r="708" spans="1:15" ht="15" customHeight="1" x14ac:dyDescent="0.4">
      <c r="A708" s="32"/>
      <c r="B708" s="4"/>
      <c r="C708" s="4"/>
      <c r="D708" s="4">
        <v>17</v>
      </c>
      <c r="E708" s="4" t="s">
        <v>76</v>
      </c>
      <c r="F708" s="33">
        <v>2</v>
      </c>
      <c r="M708" s="1">
        <v>47</v>
      </c>
      <c r="N708" s="1">
        <v>20</v>
      </c>
      <c r="O708" s="1" t="s">
        <v>231</v>
      </c>
    </row>
    <row r="709" spans="1:15" ht="15" customHeight="1" x14ac:dyDescent="0.4">
      <c r="A709" s="32"/>
      <c r="C709" s="4"/>
      <c r="D709" s="4">
        <v>18</v>
      </c>
      <c r="E709" s="4" t="s">
        <v>73</v>
      </c>
      <c r="F709" s="33">
        <v>2</v>
      </c>
      <c r="M709" s="1">
        <v>60</v>
      </c>
      <c r="N709" s="1">
        <v>21</v>
      </c>
      <c r="O709" s="1" t="s">
        <v>65</v>
      </c>
    </row>
    <row r="710" spans="1:15" ht="15" customHeight="1" x14ac:dyDescent="0.4">
      <c r="A710" s="32"/>
      <c r="C710" s="4"/>
      <c r="D710" s="4">
        <v>19</v>
      </c>
      <c r="E710" s="4" t="s">
        <v>228</v>
      </c>
      <c r="F710" s="33">
        <v>2</v>
      </c>
      <c r="M710" s="1">
        <v>43</v>
      </c>
      <c r="N710" s="1" t="s">
        <v>108</v>
      </c>
      <c r="O710" s="1" t="s">
        <v>68</v>
      </c>
    </row>
    <row r="711" spans="1:15" ht="15" customHeight="1" x14ac:dyDescent="0.4">
      <c r="A711" s="32"/>
      <c r="B711" s="4"/>
      <c r="C711" s="4"/>
      <c r="D711" s="4">
        <v>20</v>
      </c>
      <c r="E711" s="4" t="s">
        <v>231</v>
      </c>
      <c r="F711" s="33">
        <v>2</v>
      </c>
      <c r="M711" s="1">
        <v>55</v>
      </c>
      <c r="N711" s="1" t="s">
        <v>108</v>
      </c>
      <c r="O711" s="41" t="s">
        <v>202</v>
      </c>
    </row>
    <row r="712" spans="1:15" ht="15" customHeight="1" x14ac:dyDescent="0.4">
      <c r="A712" s="32"/>
      <c r="B712" s="4"/>
      <c r="C712" s="4"/>
      <c r="D712" s="4">
        <v>21</v>
      </c>
      <c r="E712" s="4" t="s">
        <v>65</v>
      </c>
      <c r="F712" s="33">
        <v>2</v>
      </c>
      <c r="M712" s="1">
        <v>61</v>
      </c>
      <c r="N712" s="1" t="s">
        <v>108</v>
      </c>
      <c r="O712" s="1" t="s">
        <v>62</v>
      </c>
    </row>
    <row r="713" spans="1:15" ht="15" customHeight="1" x14ac:dyDescent="0.4">
      <c r="A713" s="32"/>
      <c r="B713" s="4"/>
      <c r="C713" s="4"/>
      <c r="D713" s="4" t="s">
        <v>108</v>
      </c>
      <c r="E713" s="4" t="s">
        <v>68</v>
      </c>
      <c r="F713" s="33">
        <v>1</v>
      </c>
    </row>
    <row r="714" spans="1:15" ht="15" customHeight="1" x14ac:dyDescent="0.4">
      <c r="A714" s="32"/>
      <c r="B714" s="4"/>
      <c r="C714" s="4"/>
      <c r="D714" s="4" t="s">
        <v>108</v>
      </c>
      <c r="E714" s="72" t="s">
        <v>202</v>
      </c>
      <c r="F714" s="33"/>
    </row>
    <row r="715" spans="1:15" ht="15" customHeight="1" x14ac:dyDescent="0.4">
      <c r="A715" s="32"/>
      <c r="B715" s="4"/>
      <c r="C715" s="4"/>
      <c r="D715" s="4" t="s">
        <v>108</v>
      </c>
      <c r="E715" s="4" t="s">
        <v>62</v>
      </c>
      <c r="F715" s="33">
        <v>1</v>
      </c>
    </row>
    <row r="716" spans="1:15" ht="15" customHeight="1" x14ac:dyDescent="0.4">
      <c r="A716" s="32"/>
      <c r="B716" s="4"/>
      <c r="C716" s="4"/>
      <c r="D716" s="4"/>
      <c r="E716" s="4"/>
      <c r="F716" s="33"/>
    </row>
    <row r="717" spans="1:15" ht="15" customHeight="1" x14ac:dyDescent="0.4">
      <c r="A717" s="32"/>
      <c r="B717" s="4"/>
      <c r="C717" s="58">
        <f>SUM(C692:C715)</f>
        <v>46</v>
      </c>
      <c r="D717" s="4"/>
      <c r="E717" s="4"/>
      <c r="F717" s="56">
        <f>SUM(F692:F715)</f>
        <v>56</v>
      </c>
    </row>
    <row r="718" spans="1:15" ht="15" customHeight="1" x14ac:dyDescent="0.4">
      <c r="A718" s="32"/>
      <c r="B718" s="4"/>
      <c r="C718" s="4"/>
      <c r="D718" s="4"/>
      <c r="E718" s="4"/>
      <c r="F718" s="33"/>
    </row>
    <row r="719" spans="1:15" ht="15" customHeight="1" x14ac:dyDescent="0.4">
      <c r="A719" s="34" t="s">
        <v>0</v>
      </c>
      <c r="B719" s="62" t="s">
        <v>2</v>
      </c>
      <c r="C719" s="58" t="s">
        <v>6</v>
      </c>
      <c r="D719" s="4"/>
      <c r="E719" s="62" t="s">
        <v>3</v>
      </c>
      <c r="F719" s="56" t="s">
        <v>6</v>
      </c>
    </row>
    <row r="720" spans="1:15" ht="15" customHeight="1" x14ac:dyDescent="0.4">
      <c r="A720" s="32">
        <v>1</v>
      </c>
      <c r="B720" s="4" t="s">
        <v>316</v>
      </c>
      <c r="C720" s="4">
        <v>12</v>
      </c>
      <c r="D720" s="4">
        <v>1</v>
      </c>
      <c r="E720" s="4" t="s">
        <v>267</v>
      </c>
      <c r="F720" s="33">
        <v>8</v>
      </c>
    </row>
    <row r="721" spans="1:21" ht="15" customHeight="1" x14ac:dyDescent="0.4">
      <c r="A721" s="32">
        <v>2</v>
      </c>
      <c r="B721" s="4" t="s">
        <v>381</v>
      </c>
      <c r="C721" s="4">
        <v>8</v>
      </c>
      <c r="D721" s="4">
        <v>2</v>
      </c>
      <c r="E721" s="4" t="s">
        <v>147</v>
      </c>
      <c r="F721" s="33">
        <v>6</v>
      </c>
    </row>
    <row r="722" spans="1:21" ht="15" customHeight="1" x14ac:dyDescent="0.4">
      <c r="A722" s="32">
        <v>3</v>
      </c>
      <c r="B722" s="73" t="s">
        <v>146</v>
      </c>
      <c r="C722" s="4">
        <v>5</v>
      </c>
      <c r="D722" s="4">
        <v>3</v>
      </c>
      <c r="E722" s="4" t="s">
        <v>88</v>
      </c>
      <c r="F722" s="33">
        <v>3</v>
      </c>
    </row>
    <row r="723" spans="1:21" ht="15" customHeight="1" x14ac:dyDescent="0.4">
      <c r="A723" s="32">
        <v>4</v>
      </c>
      <c r="B723" s="73" t="s">
        <v>107</v>
      </c>
      <c r="C723" s="4">
        <v>3</v>
      </c>
      <c r="D723" s="4">
        <v>4</v>
      </c>
      <c r="E723" s="72" t="s">
        <v>382</v>
      </c>
      <c r="F723" s="33"/>
    </row>
    <row r="724" spans="1:21" ht="15" customHeight="1" x14ac:dyDescent="0.4">
      <c r="A724" s="32">
        <v>5</v>
      </c>
      <c r="B724" s="4" t="s">
        <v>64</v>
      </c>
      <c r="C724" s="4">
        <v>2</v>
      </c>
      <c r="D724" s="4">
        <v>5</v>
      </c>
      <c r="E724" s="73" t="s">
        <v>101</v>
      </c>
      <c r="F724" s="33">
        <v>2</v>
      </c>
    </row>
    <row r="725" spans="1:21" ht="15" customHeight="1" x14ac:dyDescent="0.4">
      <c r="A725" s="32">
        <v>6</v>
      </c>
      <c r="B725" s="4" t="s">
        <v>77</v>
      </c>
      <c r="C725" s="4">
        <v>2</v>
      </c>
      <c r="D725" s="4">
        <v>6</v>
      </c>
      <c r="E725" s="4" t="s">
        <v>383</v>
      </c>
      <c r="F725" s="33">
        <v>2</v>
      </c>
    </row>
    <row r="726" spans="1:21" ht="15" customHeight="1" x14ac:dyDescent="0.4">
      <c r="A726" s="32">
        <v>7</v>
      </c>
      <c r="B726" s="73" t="s">
        <v>74</v>
      </c>
      <c r="C726" s="4">
        <v>2</v>
      </c>
      <c r="D726" s="4"/>
      <c r="E726" s="4"/>
      <c r="F726" s="33"/>
    </row>
    <row r="727" spans="1:21" ht="15" customHeight="1" x14ac:dyDescent="0.4">
      <c r="A727" s="32">
        <v>8</v>
      </c>
      <c r="B727" s="4" t="s">
        <v>84</v>
      </c>
      <c r="C727" s="4">
        <v>2</v>
      </c>
      <c r="D727" s="4"/>
      <c r="E727" s="4"/>
      <c r="F727" s="33"/>
    </row>
    <row r="728" spans="1:21" ht="15" customHeight="1" x14ac:dyDescent="0.4">
      <c r="A728" s="32">
        <v>9</v>
      </c>
      <c r="B728" s="4" t="s">
        <v>337</v>
      </c>
      <c r="C728" s="4">
        <v>2</v>
      </c>
      <c r="D728" s="4"/>
      <c r="E728" s="4"/>
      <c r="F728" s="33"/>
    </row>
    <row r="729" spans="1:21" ht="15" customHeight="1" x14ac:dyDescent="0.4">
      <c r="A729" s="32">
        <v>10</v>
      </c>
      <c r="B729" s="71" t="s">
        <v>306</v>
      </c>
      <c r="C729" s="4"/>
      <c r="D729" s="4"/>
      <c r="E729" s="4"/>
      <c r="F729" s="33"/>
    </row>
    <row r="730" spans="1:21" ht="15" customHeight="1" x14ac:dyDescent="0.4">
      <c r="A730" s="32" t="s">
        <v>108</v>
      </c>
      <c r="B730" s="4" t="s">
        <v>236</v>
      </c>
      <c r="C730" s="4">
        <v>1</v>
      </c>
      <c r="D730" s="4"/>
      <c r="E730" s="4"/>
      <c r="F730" s="33"/>
    </row>
    <row r="731" spans="1:21" ht="15" customHeight="1" x14ac:dyDescent="0.4">
      <c r="A731" s="32"/>
      <c r="B731" s="4"/>
      <c r="C731" s="4"/>
      <c r="D731" s="4"/>
      <c r="E731" s="4"/>
      <c r="F731" s="33"/>
    </row>
    <row r="732" spans="1:21" ht="15" customHeight="1" x14ac:dyDescent="0.4">
      <c r="A732" s="32"/>
      <c r="B732" s="4"/>
      <c r="C732" s="58">
        <f>SUM(C720:C730)</f>
        <v>39</v>
      </c>
      <c r="D732" s="4"/>
      <c r="E732" s="4"/>
      <c r="F732" s="56">
        <f>SUM(F720:F730)</f>
        <v>21</v>
      </c>
    </row>
    <row r="733" spans="1:21" ht="15" customHeight="1" x14ac:dyDescent="0.4">
      <c r="A733" s="32"/>
      <c r="B733" s="4"/>
      <c r="C733" s="4"/>
      <c r="D733" s="4"/>
      <c r="E733" s="4"/>
      <c r="F733" s="33"/>
    </row>
    <row r="734" spans="1:21" ht="15" customHeight="1" x14ac:dyDescent="0.4">
      <c r="A734" s="34" t="s">
        <v>0</v>
      </c>
      <c r="B734" s="62" t="s">
        <v>184</v>
      </c>
      <c r="C734" s="4"/>
      <c r="D734" s="62" t="s">
        <v>0</v>
      </c>
      <c r="E734" s="58" t="s">
        <v>4</v>
      </c>
      <c r="F734" s="33"/>
    </row>
    <row r="735" spans="1:21" ht="15" customHeight="1" x14ac:dyDescent="0.4">
      <c r="A735" s="32"/>
      <c r="B735" s="4" t="s">
        <v>100</v>
      </c>
      <c r="C735" s="4"/>
      <c r="D735" s="4">
        <v>1</v>
      </c>
      <c r="E735" s="4" t="s">
        <v>312</v>
      </c>
      <c r="F735" s="33"/>
      <c r="U735" s="1" t="s">
        <v>397</v>
      </c>
    </row>
    <row r="736" spans="1:21" ht="15" customHeight="1" x14ac:dyDescent="0.4">
      <c r="A736" s="32"/>
      <c r="B736" s="4" t="s">
        <v>268</v>
      </c>
      <c r="C736" s="4"/>
      <c r="D736" s="4">
        <v>2</v>
      </c>
      <c r="E736" s="4" t="s">
        <v>157</v>
      </c>
      <c r="F736" s="33"/>
    </row>
    <row r="737" spans="1:25" ht="15" customHeight="1" x14ac:dyDescent="0.4">
      <c r="A737" s="32"/>
      <c r="B737" s="4"/>
      <c r="C737" s="4"/>
      <c r="D737" s="4">
        <v>3</v>
      </c>
      <c r="E737" s="4" t="s">
        <v>385</v>
      </c>
      <c r="F737" s="33"/>
    </row>
    <row r="738" spans="1:25" ht="15" customHeight="1" x14ac:dyDescent="0.4">
      <c r="A738" s="32"/>
      <c r="B738" s="4"/>
      <c r="C738" s="4"/>
      <c r="D738" s="4">
        <v>4</v>
      </c>
      <c r="E738" s="4" t="s">
        <v>311</v>
      </c>
      <c r="F738" s="33"/>
    </row>
    <row r="739" spans="1:25" ht="15" customHeight="1" x14ac:dyDescent="0.4">
      <c r="A739" s="32"/>
      <c r="B739" s="4"/>
      <c r="C739" s="4"/>
      <c r="D739" s="4"/>
      <c r="E739" s="4"/>
      <c r="F739" s="33"/>
    </row>
    <row r="740" spans="1:25" ht="15" customHeight="1" x14ac:dyDescent="0.4">
      <c r="A740" s="32"/>
      <c r="B740" s="58" t="s">
        <v>250</v>
      </c>
      <c r="C740" s="4"/>
      <c r="D740" s="4"/>
      <c r="E740" s="4"/>
      <c r="F740" s="33"/>
    </row>
    <row r="741" spans="1:25" ht="15" customHeight="1" x14ac:dyDescent="0.4">
      <c r="A741" s="32"/>
      <c r="B741" s="4" t="s">
        <v>387</v>
      </c>
      <c r="C741" s="4"/>
      <c r="D741" s="4"/>
      <c r="E741" s="4"/>
      <c r="F741" s="33"/>
    </row>
    <row r="742" spans="1:25" ht="15" customHeight="1" x14ac:dyDescent="0.4">
      <c r="A742" s="32"/>
      <c r="B742" s="4" t="s">
        <v>388</v>
      </c>
      <c r="C742" s="4"/>
      <c r="D742" s="4"/>
      <c r="E742" s="4"/>
      <c r="F742" s="33"/>
    </row>
    <row r="743" spans="1:25" ht="15" customHeight="1" thickBot="1" x14ac:dyDescent="0.45">
      <c r="A743" s="35"/>
      <c r="B743" s="36"/>
      <c r="C743" s="36"/>
      <c r="D743" s="36"/>
      <c r="E743" s="36"/>
      <c r="F743" s="37"/>
    </row>
    <row r="744" spans="1:25" ht="15" customHeight="1" x14ac:dyDescent="0.4">
      <c r="A744" s="127" t="s">
        <v>110</v>
      </c>
      <c r="B744" s="128"/>
      <c r="C744" s="128"/>
      <c r="D744" s="128"/>
      <c r="E744" s="128"/>
      <c r="F744" s="129"/>
    </row>
    <row r="745" spans="1:25" ht="15" customHeight="1" thickBot="1" x14ac:dyDescent="0.45">
      <c r="A745" s="130">
        <v>42463</v>
      </c>
      <c r="B745" s="131"/>
      <c r="C745" s="131"/>
      <c r="D745" s="131"/>
      <c r="E745" s="131"/>
      <c r="F745" s="132"/>
    </row>
    <row r="746" spans="1:25" ht="15" customHeight="1" x14ac:dyDescent="0.4">
      <c r="A746" s="82" t="s">
        <v>0</v>
      </c>
      <c r="B746" s="29" t="s">
        <v>1</v>
      </c>
      <c r="C746" s="123" t="s">
        <v>6</v>
      </c>
      <c r="D746" s="29" t="s">
        <v>0</v>
      </c>
      <c r="E746" s="84" t="s">
        <v>15</v>
      </c>
      <c r="F746" s="124" t="s">
        <v>6</v>
      </c>
      <c r="J746" s="1">
        <v>2</v>
      </c>
      <c r="K746" s="1">
        <v>1</v>
      </c>
      <c r="L746" s="25" t="s">
        <v>47</v>
      </c>
      <c r="M746" s="1">
        <v>42</v>
      </c>
      <c r="N746" s="1">
        <v>1</v>
      </c>
      <c r="O746" s="1" t="s">
        <v>302</v>
      </c>
      <c r="P746" s="1">
        <v>95</v>
      </c>
      <c r="Q746" s="1">
        <v>1</v>
      </c>
      <c r="R746" s="1" t="s">
        <v>261</v>
      </c>
      <c r="S746" s="1">
        <v>126</v>
      </c>
      <c r="T746" s="1">
        <v>1</v>
      </c>
      <c r="U746" s="25" t="s">
        <v>150</v>
      </c>
      <c r="V746" s="1">
        <v>1</v>
      </c>
      <c r="W746" s="21" t="s">
        <v>395</v>
      </c>
      <c r="Y746" s="1" t="s">
        <v>312</v>
      </c>
    </row>
    <row r="747" spans="1:25" ht="15" customHeight="1" x14ac:dyDescent="0.4">
      <c r="A747" s="32">
        <v>1</v>
      </c>
      <c r="B747" s="73" t="s">
        <v>47</v>
      </c>
      <c r="C747" s="4">
        <v>12</v>
      </c>
      <c r="D747" s="4">
        <v>1</v>
      </c>
      <c r="E747" s="4" t="s">
        <v>302</v>
      </c>
      <c r="F747" s="33">
        <v>12</v>
      </c>
      <c r="J747" s="1">
        <v>5</v>
      </c>
      <c r="K747" s="1">
        <v>2</v>
      </c>
      <c r="L747" s="25" t="s">
        <v>124</v>
      </c>
      <c r="M747" s="1">
        <v>48</v>
      </c>
      <c r="N747" s="1">
        <v>2</v>
      </c>
      <c r="O747" s="41" t="s">
        <v>393</v>
      </c>
      <c r="P747" s="1">
        <v>85</v>
      </c>
      <c r="Q747" s="1">
        <v>2</v>
      </c>
      <c r="R747" s="1" t="s">
        <v>394</v>
      </c>
      <c r="S747" s="1">
        <v>122</v>
      </c>
      <c r="T747" s="1">
        <v>2</v>
      </c>
      <c r="U747" s="1" t="s">
        <v>87</v>
      </c>
      <c r="V747" s="1">
        <v>2</v>
      </c>
      <c r="W747" s="21" t="s">
        <v>396</v>
      </c>
      <c r="Y747" s="1" t="s">
        <v>310</v>
      </c>
    </row>
    <row r="748" spans="1:25" ht="15" customHeight="1" x14ac:dyDescent="0.4">
      <c r="A748" s="32">
        <v>2</v>
      </c>
      <c r="B748" s="73" t="s">
        <v>124</v>
      </c>
      <c r="C748" s="4">
        <v>8</v>
      </c>
      <c r="D748" s="4">
        <v>2</v>
      </c>
      <c r="E748" s="72" t="s">
        <v>393</v>
      </c>
      <c r="F748" s="33"/>
      <c r="J748" s="1">
        <v>7</v>
      </c>
      <c r="K748" s="1">
        <v>3</v>
      </c>
      <c r="L748" s="1" t="s">
        <v>38</v>
      </c>
      <c r="M748" s="1">
        <v>45</v>
      </c>
      <c r="N748" s="1">
        <v>3</v>
      </c>
      <c r="O748" s="1" t="s">
        <v>391</v>
      </c>
      <c r="P748" s="1">
        <v>92</v>
      </c>
      <c r="Q748" s="1">
        <v>3</v>
      </c>
      <c r="R748" s="25" t="s">
        <v>365</v>
      </c>
      <c r="S748" s="1">
        <v>124</v>
      </c>
      <c r="T748" s="1">
        <v>3</v>
      </c>
      <c r="U748" s="25" t="s">
        <v>169</v>
      </c>
      <c r="Y748" s="1" t="s">
        <v>249</v>
      </c>
    </row>
    <row r="749" spans="1:25" ht="15" customHeight="1" x14ac:dyDescent="0.4">
      <c r="A749" s="32">
        <v>3</v>
      </c>
      <c r="B749" s="4" t="s">
        <v>38</v>
      </c>
      <c r="C749" s="4">
        <v>5</v>
      </c>
      <c r="D749" s="4">
        <v>3</v>
      </c>
      <c r="E749" s="4" t="s">
        <v>391</v>
      </c>
      <c r="F749" s="33">
        <v>8</v>
      </c>
      <c r="J749" s="1">
        <v>10</v>
      </c>
      <c r="K749" s="1">
        <v>4</v>
      </c>
      <c r="L749" s="1" t="s">
        <v>114</v>
      </c>
      <c r="M749" s="1">
        <v>52</v>
      </c>
      <c r="N749" s="1">
        <v>4</v>
      </c>
      <c r="O749" s="1" t="s">
        <v>72</v>
      </c>
      <c r="P749" s="1">
        <v>94</v>
      </c>
      <c r="Q749" s="1">
        <v>4</v>
      </c>
      <c r="R749" s="25" t="s">
        <v>74</v>
      </c>
      <c r="S749" s="1">
        <v>123</v>
      </c>
      <c r="T749" s="1">
        <v>4</v>
      </c>
      <c r="U749" s="25" t="s">
        <v>101</v>
      </c>
      <c r="Y749" s="1" t="s">
        <v>103</v>
      </c>
    </row>
    <row r="750" spans="1:25" ht="15" customHeight="1" x14ac:dyDescent="0.4">
      <c r="A750" s="32">
        <v>4</v>
      </c>
      <c r="B750" s="4" t="s">
        <v>114</v>
      </c>
      <c r="C750" s="4">
        <v>3</v>
      </c>
      <c r="D750" s="4">
        <v>4</v>
      </c>
      <c r="E750" s="4" t="s">
        <v>72</v>
      </c>
      <c r="F750" s="33">
        <v>5</v>
      </c>
      <c r="J750" s="1">
        <v>4</v>
      </c>
      <c r="K750" s="1">
        <v>5</v>
      </c>
      <c r="L750" s="41" t="s">
        <v>322</v>
      </c>
      <c r="M750" s="1">
        <v>44</v>
      </c>
      <c r="N750" s="1">
        <v>5</v>
      </c>
      <c r="O750" s="41" t="s">
        <v>378</v>
      </c>
      <c r="P750" s="1">
        <v>96</v>
      </c>
      <c r="Q750" s="1">
        <v>5</v>
      </c>
      <c r="R750" s="25" t="s">
        <v>209</v>
      </c>
      <c r="S750" s="1">
        <v>121</v>
      </c>
      <c r="T750" s="1">
        <v>5</v>
      </c>
      <c r="U750" s="1" t="s">
        <v>147</v>
      </c>
      <c r="Y750" s="1" t="s">
        <v>154</v>
      </c>
    </row>
    <row r="751" spans="1:25" ht="15" customHeight="1" x14ac:dyDescent="0.4">
      <c r="A751" s="32">
        <v>5</v>
      </c>
      <c r="B751" s="72" t="s">
        <v>322</v>
      </c>
      <c r="C751" s="4"/>
      <c r="D751" s="4">
        <v>5</v>
      </c>
      <c r="E751" s="72" t="s">
        <v>378</v>
      </c>
      <c r="F751" s="33"/>
      <c r="J751" s="1">
        <v>8</v>
      </c>
      <c r="K751" s="1">
        <v>6</v>
      </c>
      <c r="L751" s="1" t="s">
        <v>67</v>
      </c>
      <c r="M751" s="1">
        <v>43</v>
      </c>
      <c r="N751" s="1">
        <v>6</v>
      </c>
      <c r="O751" s="21" t="s">
        <v>390</v>
      </c>
      <c r="P751" s="1">
        <v>82</v>
      </c>
      <c r="Q751" s="1">
        <v>6</v>
      </c>
      <c r="R751" s="21" t="s">
        <v>334</v>
      </c>
      <c r="Y751" s="1" t="s">
        <v>153</v>
      </c>
    </row>
    <row r="752" spans="1:25" ht="15" customHeight="1" x14ac:dyDescent="0.4">
      <c r="A752" s="32">
        <v>6</v>
      </c>
      <c r="B752" s="4" t="s">
        <v>67</v>
      </c>
      <c r="C752" s="4">
        <v>2</v>
      </c>
      <c r="D752" s="4">
        <v>6</v>
      </c>
      <c r="E752" s="74" t="s">
        <v>390</v>
      </c>
      <c r="F752" s="33"/>
      <c r="J752" s="1">
        <v>1</v>
      </c>
      <c r="K752" s="1">
        <v>7</v>
      </c>
      <c r="L752" s="1" t="s">
        <v>35</v>
      </c>
      <c r="M752" s="1">
        <v>51</v>
      </c>
      <c r="N752" s="1">
        <v>7</v>
      </c>
      <c r="O752" s="1" t="s">
        <v>135</v>
      </c>
      <c r="P752" s="1">
        <v>84</v>
      </c>
      <c r="Q752" s="1">
        <v>7</v>
      </c>
      <c r="R752" s="1" t="s">
        <v>77</v>
      </c>
      <c r="Y752" s="1" t="s">
        <v>158</v>
      </c>
    </row>
    <row r="753" spans="1:25" ht="15" customHeight="1" x14ac:dyDescent="0.4">
      <c r="A753" s="32">
        <v>7</v>
      </c>
      <c r="B753" s="4" t="s">
        <v>35</v>
      </c>
      <c r="C753" s="4">
        <v>2</v>
      </c>
      <c r="D753" s="4">
        <v>7</v>
      </c>
      <c r="E753" s="4" t="s">
        <v>135</v>
      </c>
      <c r="F753" s="33">
        <v>3</v>
      </c>
      <c r="J753" s="1">
        <v>12</v>
      </c>
      <c r="K753" s="1">
        <v>8</v>
      </c>
      <c r="L753" s="1" t="s">
        <v>105</v>
      </c>
      <c r="M753" s="1">
        <v>41</v>
      </c>
      <c r="N753" s="1">
        <v>8</v>
      </c>
      <c r="O753" s="1" t="s">
        <v>37</v>
      </c>
      <c r="P753" s="1">
        <v>89</v>
      </c>
      <c r="Q753" s="1">
        <v>8</v>
      </c>
      <c r="R753" s="25" t="s">
        <v>107</v>
      </c>
      <c r="Y753" s="1" t="s">
        <v>102</v>
      </c>
    </row>
    <row r="754" spans="1:25" ht="15" customHeight="1" x14ac:dyDescent="0.4">
      <c r="A754" s="32">
        <v>8</v>
      </c>
      <c r="B754" s="4" t="s">
        <v>105</v>
      </c>
      <c r="C754" s="4">
        <v>2</v>
      </c>
      <c r="D754" s="4">
        <v>8</v>
      </c>
      <c r="E754" s="4" t="s">
        <v>37</v>
      </c>
      <c r="F754" s="33">
        <v>2</v>
      </c>
      <c r="J754" s="1">
        <v>3</v>
      </c>
      <c r="K754" s="1">
        <v>9</v>
      </c>
      <c r="L754" s="25" t="s">
        <v>66</v>
      </c>
      <c r="M754" s="1">
        <v>47</v>
      </c>
      <c r="N754" s="1">
        <v>9</v>
      </c>
      <c r="O754" s="60" t="s">
        <v>392</v>
      </c>
      <c r="P754" s="1">
        <v>81</v>
      </c>
      <c r="Q754" s="1">
        <v>9</v>
      </c>
      <c r="R754" s="1" t="s">
        <v>256</v>
      </c>
    </row>
    <row r="755" spans="1:25" ht="15" customHeight="1" x14ac:dyDescent="0.4">
      <c r="A755" s="32">
        <v>9</v>
      </c>
      <c r="B755" s="73" t="s">
        <v>66</v>
      </c>
      <c r="C755" s="4">
        <v>2</v>
      </c>
      <c r="D755" s="4">
        <v>9</v>
      </c>
      <c r="E755" s="71" t="s">
        <v>392</v>
      </c>
      <c r="F755" s="33"/>
      <c r="J755" s="1">
        <v>13</v>
      </c>
      <c r="K755" s="1">
        <v>10</v>
      </c>
      <c r="L755" s="1" t="s">
        <v>109</v>
      </c>
      <c r="M755" s="1">
        <v>53</v>
      </c>
      <c r="N755" s="1">
        <v>10</v>
      </c>
      <c r="O755" s="1" t="s">
        <v>63</v>
      </c>
      <c r="P755" s="1">
        <v>90</v>
      </c>
      <c r="Q755" s="1">
        <v>10</v>
      </c>
      <c r="R755" s="1" t="s">
        <v>92</v>
      </c>
    </row>
    <row r="756" spans="1:25" ht="15" customHeight="1" x14ac:dyDescent="0.4">
      <c r="A756" s="32">
        <v>10</v>
      </c>
      <c r="B756" s="4" t="s">
        <v>109</v>
      </c>
      <c r="C756" s="4">
        <v>2</v>
      </c>
      <c r="D756" s="4">
        <v>10</v>
      </c>
      <c r="E756" s="4" t="s">
        <v>63</v>
      </c>
      <c r="F756" s="33">
        <v>2</v>
      </c>
      <c r="J756" s="1">
        <v>9</v>
      </c>
      <c r="K756" s="1">
        <v>11</v>
      </c>
      <c r="L756" s="1" t="s">
        <v>332</v>
      </c>
      <c r="M756" s="1">
        <v>50</v>
      </c>
      <c r="N756" s="1">
        <v>11</v>
      </c>
      <c r="O756" s="1" t="s">
        <v>131</v>
      </c>
      <c r="P756" s="1">
        <v>91</v>
      </c>
      <c r="Q756" s="1">
        <v>11</v>
      </c>
      <c r="R756" s="1" t="s">
        <v>236</v>
      </c>
    </row>
    <row r="757" spans="1:25" ht="15" customHeight="1" x14ac:dyDescent="0.4">
      <c r="A757" s="32">
        <v>11</v>
      </c>
      <c r="B757" s="4" t="s">
        <v>332</v>
      </c>
      <c r="C757" s="4">
        <v>2</v>
      </c>
      <c r="D757" s="4">
        <v>11</v>
      </c>
      <c r="E757" s="4" t="s">
        <v>131</v>
      </c>
      <c r="F757" s="33">
        <v>2</v>
      </c>
      <c r="H757"/>
      <c r="J757" s="1">
        <v>14</v>
      </c>
      <c r="K757" s="1">
        <v>12</v>
      </c>
      <c r="L757" s="1" t="s">
        <v>218</v>
      </c>
      <c r="M757" s="1">
        <v>46</v>
      </c>
      <c r="N757" s="1">
        <v>12</v>
      </c>
      <c r="O757" s="1" t="s">
        <v>62</v>
      </c>
      <c r="P757" s="1">
        <v>88</v>
      </c>
      <c r="Q757" s="1">
        <v>12</v>
      </c>
      <c r="R757" s="25" t="s">
        <v>83</v>
      </c>
    </row>
    <row r="758" spans="1:25" ht="15" customHeight="1" x14ac:dyDescent="0.4">
      <c r="A758" s="32">
        <v>12</v>
      </c>
      <c r="B758" s="4" t="s">
        <v>218</v>
      </c>
      <c r="C758" s="4">
        <v>2</v>
      </c>
      <c r="D758" s="4">
        <v>12</v>
      </c>
      <c r="E758" s="4" t="s">
        <v>62</v>
      </c>
      <c r="F758" s="33">
        <v>2</v>
      </c>
      <c r="H758"/>
      <c r="J758" s="1">
        <v>6</v>
      </c>
      <c r="K758" s="1" t="s">
        <v>108</v>
      </c>
      <c r="L758" s="1" t="s">
        <v>117</v>
      </c>
      <c r="M758" s="1">
        <v>54</v>
      </c>
      <c r="N758" s="1">
        <v>13</v>
      </c>
      <c r="O758" s="25" t="s">
        <v>60</v>
      </c>
      <c r="P758" s="1">
        <v>87</v>
      </c>
      <c r="Q758" s="1">
        <v>13</v>
      </c>
      <c r="R758" s="25" t="s">
        <v>146</v>
      </c>
    </row>
    <row r="759" spans="1:25" ht="15" customHeight="1" x14ac:dyDescent="0.4">
      <c r="A759" s="32" t="s">
        <v>108</v>
      </c>
      <c r="B759" s="4" t="s">
        <v>117</v>
      </c>
      <c r="C759" s="4">
        <v>1</v>
      </c>
      <c r="D759" s="4">
        <v>13</v>
      </c>
      <c r="E759" s="73" t="s">
        <v>60</v>
      </c>
      <c r="F759" s="33">
        <v>2</v>
      </c>
      <c r="H759" s="61"/>
      <c r="J759" s="1">
        <v>11</v>
      </c>
      <c r="K759" s="1" t="s">
        <v>108</v>
      </c>
      <c r="L759" s="1" t="s">
        <v>123</v>
      </c>
      <c r="M759" s="1">
        <v>58</v>
      </c>
      <c r="N759" s="1">
        <v>14</v>
      </c>
      <c r="O759" s="1" t="s">
        <v>177</v>
      </c>
      <c r="P759" s="1">
        <v>83</v>
      </c>
      <c r="Q759" s="1">
        <v>14</v>
      </c>
      <c r="R759" s="41" t="s">
        <v>333</v>
      </c>
    </row>
    <row r="760" spans="1:25" ht="15" customHeight="1" x14ac:dyDescent="0.4">
      <c r="A760" s="32" t="s">
        <v>108</v>
      </c>
      <c r="B760" s="4" t="s">
        <v>123</v>
      </c>
      <c r="C760" s="4">
        <v>1</v>
      </c>
      <c r="D760" s="4">
        <v>14</v>
      </c>
      <c r="E760" s="4" t="s">
        <v>177</v>
      </c>
      <c r="F760" s="33">
        <v>2</v>
      </c>
      <c r="H760" s="21"/>
      <c r="M760" s="1">
        <v>49</v>
      </c>
      <c r="N760" s="1">
        <v>15</v>
      </c>
      <c r="O760" s="1" t="s">
        <v>129</v>
      </c>
      <c r="P760" s="1">
        <v>93</v>
      </c>
      <c r="Q760" s="1">
        <v>15</v>
      </c>
      <c r="R760" s="25" t="s">
        <v>106</v>
      </c>
    </row>
    <row r="761" spans="1:25" ht="15" customHeight="1" x14ac:dyDescent="0.4">
      <c r="A761" s="32"/>
      <c r="B761" s="4"/>
      <c r="C761" s="4"/>
      <c r="D761" s="4">
        <v>15</v>
      </c>
      <c r="E761" s="4" t="s">
        <v>129</v>
      </c>
      <c r="F761" s="33">
        <v>2</v>
      </c>
      <c r="M761" s="1">
        <v>56</v>
      </c>
      <c r="N761" s="1">
        <v>16</v>
      </c>
      <c r="O761" s="25" t="s">
        <v>234</v>
      </c>
    </row>
    <row r="762" spans="1:25" ht="15" customHeight="1" x14ac:dyDescent="0.4">
      <c r="A762" s="32"/>
      <c r="B762" s="4"/>
      <c r="C762" s="4"/>
      <c r="D762" s="4">
        <v>16</v>
      </c>
      <c r="E762" s="73" t="s">
        <v>234</v>
      </c>
      <c r="F762" s="33">
        <v>2</v>
      </c>
      <c r="M762" s="1">
        <v>59</v>
      </c>
      <c r="N762" s="1">
        <v>17</v>
      </c>
      <c r="O762" s="1" t="s">
        <v>68</v>
      </c>
    </row>
    <row r="763" spans="1:25" ht="15" customHeight="1" x14ac:dyDescent="0.4">
      <c r="A763" s="32"/>
      <c r="B763" s="4"/>
      <c r="C763" s="4"/>
      <c r="D763" s="4">
        <v>17</v>
      </c>
      <c r="E763" s="4" t="s">
        <v>68</v>
      </c>
      <c r="F763" s="33">
        <v>2</v>
      </c>
      <c r="M763" s="1">
        <v>61</v>
      </c>
      <c r="N763" s="1">
        <v>18</v>
      </c>
      <c r="O763" s="21" t="s">
        <v>346</v>
      </c>
    </row>
    <row r="764" spans="1:25" ht="15" customHeight="1" x14ac:dyDescent="0.4">
      <c r="A764" s="32"/>
      <c r="B764" s="4"/>
      <c r="C764" s="4"/>
      <c r="D764" s="4">
        <v>18</v>
      </c>
      <c r="E764" s="74" t="s">
        <v>346</v>
      </c>
      <c r="F764" s="33"/>
      <c r="M764" s="1">
        <v>57</v>
      </c>
      <c r="N764" s="1">
        <v>19</v>
      </c>
      <c r="O764" s="1" t="s">
        <v>136</v>
      </c>
    </row>
    <row r="765" spans="1:25" ht="15" customHeight="1" x14ac:dyDescent="0.4">
      <c r="A765" s="32"/>
      <c r="B765" s="4"/>
      <c r="C765" s="4"/>
      <c r="D765" s="4">
        <v>19</v>
      </c>
      <c r="E765" s="4" t="s">
        <v>136</v>
      </c>
      <c r="F765" s="33">
        <v>2</v>
      </c>
      <c r="M765" s="1">
        <v>60</v>
      </c>
      <c r="N765" s="1">
        <v>20</v>
      </c>
      <c r="O765" s="1" t="s">
        <v>237</v>
      </c>
    </row>
    <row r="766" spans="1:25" ht="15" customHeight="1" x14ac:dyDescent="0.4">
      <c r="A766" s="32"/>
      <c r="B766" s="4"/>
      <c r="C766" s="4"/>
      <c r="D766" s="4">
        <v>20</v>
      </c>
      <c r="E766" s="4" t="s">
        <v>237</v>
      </c>
      <c r="F766" s="33">
        <v>2</v>
      </c>
      <c r="M766" s="1">
        <v>55</v>
      </c>
      <c r="N766" s="1" t="s">
        <v>108</v>
      </c>
      <c r="O766" s="1" t="s">
        <v>76</v>
      </c>
    </row>
    <row r="767" spans="1:25" ht="15" customHeight="1" x14ac:dyDescent="0.4">
      <c r="A767" s="32"/>
      <c r="B767" s="4"/>
      <c r="C767" s="4"/>
      <c r="D767" s="4" t="s">
        <v>108</v>
      </c>
      <c r="E767" s="4" t="s">
        <v>76</v>
      </c>
      <c r="F767" s="33">
        <v>1</v>
      </c>
    </row>
    <row r="768" spans="1:25" ht="15" customHeight="1" x14ac:dyDescent="0.4">
      <c r="A768" s="32"/>
      <c r="B768" s="4"/>
      <c r="C768" s="4"/>
      <c r="D768" s="4"/>
      <c r="E768" s="4"/>
      <c r="F768" s="33"/>
    </row>
    <row r="769" spans="1:6" ht="15" customHeight="1" x14ac:dyDescent="0.4">
      <c r="A769" s="32"/>
      <c r="B769" s="4"/>
      <c r="C769" s="58">
        <f>SUM(C747:C767)</f>
        <v>44</v>
      </c>
      <c r="D769" s="4"/>
      <c r="E769" s="4"/>
      <c r="F769" s="56">
        <f>SUM(F747:F767)</f>
        <v>51</v>
      </c>
    </row>
    <row r="770" spans="1:6" ht="15" customHeight="1" x14ac:dyDescent="0.4">
      <c r="A770" s="32"/>
      <c r="B770" s="4"/>
      <c r="C770" s="4"/>
      <c r="D770" s="4"/>
      <c r="E770" s="4"/>
      <c r="F770" s="33"/>
    </row>
    <row r="771" spans="1:6" ht="15" customHeight="1" x14ac:dyDescent="0.4">
      <c r="A771" s="34" t="s">
        <v>0</v>
      </c>
      <c r="B771" s="62" t="s">
        <v>2</v>
      </c>
      <c r="C771" s="58" t="s">
        <v>6</v>
      </c>
      <c r="D771" s="4"/>
      <c r="E771" s="62" t="s">
        <v>3</v>
      </c>
      <c r="F771" s="56" t="s">
        <v>6</v>
      </c>
    </row>
    <row r="772" spans="1:6" ht="15" customHeight="1" x14ac:dyDescent="0.4">
      <c r="A772" s="32">
        <v>1</v>
      </c>
      <c r="B772" s="4" t="s">
        <v>261</v>
      </c>
      <c r="C772" s="4">
        <v>12</v>
      </c>
      <c r="D772" s="4">
        <v>1</v>
      </c>
      <c r="E772" s="73" t="s">
        <v>150</v>
      </c>
      <c r="F772" s="33">
        <v>6</v>
      </c>
    </row>
    <row r="773" spans="1:6" ht="15" customHeight="1" x14ac:dyDescent="0.4">
      <c r="A773" s="32">
        <v>2</v>
      </c>
      <c r="B773" s="4" t="s">
        <v>394</v>
      </c>
      <c r="C773" s="4">
        <v>8</v>
      </c>
      <c r="D773" s="4">
        <v>2</v>
      </c>
      <c r="E773" s="4" t="s">
        <v>87</v>
      </c>
      <c r="F773" s="33">
        <v>5</v>
      </c>
    </row>
    <row r="774" spans="1:6" ht="15" customHeight="1" x14ac:dyDescent="0.4">
      <c r="A774" s="32">
        <v>3</v>
      </c>
      <c r="B774" s="73" t="s">
        <v>365</v>
      </c>
      <c r="C774" s="4">
        <v>5</v>
      </c>
      <c r="D774" s="4">
        <v>3</v>
      </c>
      <c r="E774" s="73" t="s">
        <v>169</v>
      </c>
      <c r="F774" s="33">
        <v>3</v>
      </c>
    </row>
    <row r="775" spans="1:6" ht="15" customHeight="1" x14ac:dyDescent="0.4">
      <c r="A775" s="32">
        <v>4</v>
      </c>
      <c r="B775" s="73" t="s">
        <v>74</v>
      </c>
      <c r="C775" s="4">
        <v>3</v>
      </c>
      <c r="D775" s="4">
        <v>4</v>
      </c>
      <c r="E775" s="73" t="s">
        <v>101</v>
      </c>
      <c r="F775" s="33">
        <v>2</v>
      </c>
    </row>
    <row r="776" spans="1:6" ht="15" customHeight="1" x14ac:dyDescent="0.4">
      <c r="A776" s="32">
        <v>5</v>
      </c>
      <c r="B776" s="73" t="s">
        <v>209</v>
      </c>
      <c r="C776" s="4">
        <v>2</v>
      </c>
      <c r="D776" s="4">
        <v>5</v>
      </c>
      <c r="E776" s="4" t="s">
        <v>147</v>
      </c>
      <c r="F776" s="33">
        <v>2</v>
      </c>
    </row>
    <row r="777" spans="1:6" ht="15" customHeight="1" x14ac:dyDescent="0.4">
      <c r="A777" s="32">
        <v>6</v>
      </c>
      <c r="B777" s="74" t="s">
        <v>334</v>
      </c>
      <c r="C777" s="4"/>
      <c r="D777" s="4"/>
      <c r="E777" s="4"/>
      <c r="F777" s="33"/>
    </row>
    <row r="778" spans="1:6" ht="15" customHeight="1" x14ac:dyDescent="0.4">
      <c r="A778" s="32">
        <v>7</v>
      </c>
      <c r="B778" s="4" t="s">
        <v>77</v>
      </c>
      <c r="C778" s="4">
        <v>2</v>
      </c>
      <c r="D778" s="4"/>
      <c r="E778" s="4"/>
      <c r="F778" s="33"/>
    </row>
    <row r="779" spans="1:6" ht="15" customHeight="1" x14ac:dyDescent="0.4">
      <c r="A779" s="32">
        <v>8</v>
      </c>
      <c r="B779" s="73" t="s">
        <v>107</v>
      </c>
      <c r="C779" s="4">
        <v>2</v>
      </c>
      <c r="D779" s="4"/>
      <c r="E779" s="4"/>
      <c r="F779" s="33"/>
    </row>
    <row r="780" spans="1:6" ht="15" customHeight="1" x14ac:dyDescent="0.4">
      <c r="A780" s="32">
        <v>9</v>
      </c>
      <c r="B780" s="4" t="s">
        <v>256</v>
      </c>
      <c r="C780" s="4">
        <v>2</v>
      </c>
      <c r="D780" s="4"/>
      <c r="E780" s="4"/>
      <c r="F780" s="33"/>
    </row>
    <row r="781" spans="1:6" ht="15" customHeight="1" x14ac:dyDescent="0.4">
      <c r="A781" s="32">
        <v>10</v>
      </c>
      <c r="B781" s="4" t="s">
        <v>92</v>
      </c>
      <c r="C781" s="4">
        <v>2</v>
      </c>
      <c r="D781" s="4"/>
      <c r="E781" s="4"/>
      <c r="F781" s="33"/>
    </row>
    <row r="782" spans="1:6" ht="15" customHeight="1" x14ac:dyDescent="0.4">
      <c r="A782" s="32">
        <v>11</v>
      </c>
      <c r="B782" s="4" t="s">
        <v>236</v>
      </c>
      <c r="C782" s="4">
        <v>2</v>
      </c>
      <c r="D782" s="4"/>
      <c r="E782" s="4"/>
      <c r="F782" s="33"/>
    </row>
    <row r="783" spans="1:6" ht="15" customHeight="1" x14ac:dyDescent="0.4">
      <c r="A783" s="32">
        <v>12</v>
      </c>
      <c r="B783" s="73" t="s">
        <v>83</v>
      </c>
      <c r="C783" s="4">
        <v>2</v>
      </c>
      <c r="D783" s="4"/>
      <c r="E783" s="4"/>
      <c r="F783" s="33"/>
    </row>
    <row r="784" spans="1:6" ht="15" customHeight="1" x14ac:dyDescent="0.4">
      <c r="A784" s="32">
        <v>13</v>
      </c>
      <c r="B784" s="73" t="s">
        <v>146</v>
      </c>
      <c r="C784" s="4">
        <v>2</v>
      </c>
      <c r="D784" s="4"/>
      <c r="E784" s="4"/>
      <c r="F784" s="33"/>
    </row>
    <row r="785" spans="1:51" ht="15" customHeight="1" x14ac:dyDescent="0.4">
      <c r="A785" s="32">
        <v>14</v>
      </c>
      <c r="B785" s="72" t="s">
        <v>333</v>
      </c>
      <c r="C785" s="4"/>
      <c r="D785" s="4"/>
      <c r="E785" s="4"/>
      <c r="F785" s="33"/>
    </row>
    <row r="786" spans="1:51" ht="15" customHeight="1" x14ac:dyDescent="0.4">
      <c r="A786" s="32">
        <v>15</v>
      </c>
      <c r="B786" s="73" t="s">
        <v>106</v>
      </c>
      <c r="C786" s="4">
        <v>2</v>
      </c>
      <c r="D786" s="4"/>
      <c r="E786" s="4"/>
      <c r="F786" s="33"/>
    </row>
    <row r="787" spans="1:51" ht="15" customHeight="1" x14ac:dyDescent="0.4">
      <c r="A787" s="32"/>
      <c r="B787" s="4"/>
      <c r="C787" s="4"/>
      <c r="D787" s="4"/>
      <c r="E787" s="4"/>
      <c r="F787" s="33"/>
    </row>
    <row r="788" spans="1:51" ht="15" customHeight="1" x14ac:dyDescent="0.4">
      <c r="A788" s="32"/>
      <c r="B788" s="4"/>
      <c r="C788" s="58">
        <f>SUM(C772:C786)</f>
        <v>46</v>
      </c>
      <c r="D788" s="4"/>
      <c r="E788" s="4"/>
      <c r="F788" s="56">
        <f>SUM(F772:F786)</f>
        <v>18</v>
      </c>
    </row>
    <row r="789" spans="1:51" ht="15" customHeight="1" x14ac:dyDescent="0.4">
      <c r="A789" s="32"/>
      <c r="B789" s="4"/>
      <c r="C789" s="4"/>
      <c r="D789" s="4"/>
      <c r="E789" s="4"/>
      <c r="F789" s="33"/>
    </row>
    <row r="790" spans="1:51" ht="15" customHeight="1" x14ac:dyDescent="0.4">
      <c r="A790" s="34" t="s">
        <v>0</v>
      </c>
      <c r="B790" s="62" t="s">
        <v>184</v>
      </c>
      <c r="C790" s="4"/>
      <c r="D790" s="62" t="s">
        <v>0</v>
      </c>
      <c r="E790" s="58" t="s">
        <v>4</v>
      </c>
      <c r="F790" s="33"/>
    </row>
    <row r="791" spans="1:51" ht="15" customHeight="1" x14ac:dyDescent="0.4">
      <c r="A791" s="32">
        <v>1</v>
      </c>
      <c r="B791" s="74" t="s">
        <v>395</v>
      </c>
      <c r="C791" s="4"/>
      <c r="D791" s="4">
        <v>1</v>
      </c>
      <c r="E791" s="4" t="s">
        <v>312</v>
      </c>
      <c r="F791" s="33"/>
    </row>
    <row r="792" spans="1:51" ht="15" customHeight="1" x14ac:dyDescent="0.4">
      <c r="A792" s="32">
        <v>2</v>
      </c>
      <c r="B792" s="74" t="s">
        <v>396</v>
      </c>
      <c r="C792" s="4"/>
      <c r="D792" s="4">
        <v>2</v>
      </c>
      <c r="E792" s="4" t="s">
        <v>310</v>
      </c>
      <c r="F792" s="33"/>
    </row>
    <row r="793" spans="1:51" ht="15" customHeight="1" x14ac:dyDescent="0.4">
      <c r="A793" s="32"/>
      <c r="B793" s="4"/>
      <c r="C793" s="4"/>
      <c r="D793" s="4">
        <v>3</v>
      </c>
      <c r="E793" s="4" t="s">
        <v>249</v>
      </c>
      <c r="F793" s="33"/>
    </row>
    <row r="794" spans="1:51" ht="15" customHeight="1" x14ac:dyDescent="0.4">
      <c r="A794" s="32"/>
      <c r="B794" s="4"/>
      <c r="C794" s="4"/>
      <c r="D794" s="4">
        <v>4</v>
      </c>
      <c r="E794" s="4" t="s">
        <v>103</v>
      </c>
      <c r="F794" s="33"/>
    </row>
    <row r="795" spans="1:51" ht="15" customHeight="1" x14ac:dyDescent="0.4">
      <c r="A795" s="32"/>
      <c r="B795" s="4"/>
      <c r="C795" s="4"/>
      <c r="D795" s="4">
        <v>5</v>
      </c>
      <c r="E795" s="4" t="s">
        <v>154</v>
      </c>
      <c r="F795" s="33"/>
    </row>
    <row r="796" spans="1:51" ht="15" customHeight="1" x14ac:dyDescent="0.4">
      <c r="A796" s="32"/>
      <c r="B796" s="4"/>
      <c r="C796" s="4"/>
      <c r="D796" s="4">
        <v>6</v>
      </c>
      <c r="E796" s="4" t="s">
        <v>153</v>
      </c>
      <c r="F796" s="33"/>
    </row>
    <row r="797" spans="1:51" ht="15" customHeight="1" x14ac:dyDescent="0.4">
      <c r="A797" s="32"/>
      <c r="B797" s="4"/>
      <c r="C797" s="4"/>
      <c r="D797" s="4">
        <v>7</v>
      </c>
      <c r="E797" s="4" t="s">
        <v>158</v>
      </c>
      <c r="F797" s="33"/>
    </row>
    <row r="798" spans="1:51" ht="15" customHeight="1" x14ac:dyDescent="0.4">
      <c r="A798" s="32"/>
      <c r="B798" s="4"/>
      <c r="C798" s="4"/>
      <c r="D798" s="4">
        <v>8</v>
      </c>
      <c r="E798" s="4" t="s">
        <v>102</v>
      </c>
      <c r="F798" s="33"/>
    </row>
    <row r="799" spans="1:51" ht="15" customHeight="1" x14ac:dyDescent="0.4">
      <c r="A799" s="32"/>
      <c r="B799" s="4"/>
      <c r="C799" s="4"/>
      <c r="D799" s="4"/>
      <c r="E799" s="4"/>
      <c r="F799" s="33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</row>
    <row r="800" spans="1:51" ht="15" customHeight="1" thickBot="1" x14ac:dyDescent="0.45">
      <c r="A800" s="35"/>
      <c r="B800" s="36"/>
      <c r="C800" s="36"/>
      <c r="D800" s="36"/>
      <c r="E800" s="36"/>
      <c r="F800" s="37"/>
    </row>
    <row r="801" spans="1:23" ht="15" customHeight="1" x14ac:dyDescent="0.4">
      <c r="A801" s="127" t="s">
        <v>165</v>
      </c>
      <c r="B801" s="128"/>
      <c r="C801" s="128"/>
      <c r="D801" s="128"/>
      <c r="E801" s="128"/>
      <c r="F801" s="129"/>
      <c r="J801" s="1">
        <v>1</v>
      </c>
      <c r="K801" s="1">
        <v>1</v>
      </c>
      <c r="L801" s="1" t="s">
        <v>109</v>
      </c>
      <c r="M801" s="1">
        <v>56</v>
      </c>
      <c r="N801" s="1">
        <v>1</v>
      </c>
      <c r="O801" s="1" t="s">
        <v>135</v>
      </c>
      <c r="P801" s="1">
        <v>83</v>
      </c>
      <c r="Q801" s="1">
        <v>1</v>
      </c>
      <c r="R801" s="1" t="s">
        <v>91</v>
      </c>
      <c r="S801" s="1">
        <v>128</v>
      </c>
      <c r="T801" s="1">
        <v>1</v>
      </c>
      <c r="U801" s="1" t="s">
        <v>267</v>
      </c>
      <c r="V801" s="1">
        <v>1</v>
      </c>
      <c r="W801" t="s">
        <v>312</v>
      </c>
    </row>
    <row r="802" spans="1:23" ht="15" customHeight="1" thickBot="1" x14ac:dyDescent="0.45">
      <c r="A802" s="130">
        <v>42470</v>
      </c>
      <c r="B802" s="131"/>
      <c r="C802" s="131"/>
      <c r="D802" s="131"/>
      <c r="E802" s="131"/>
      <c r="F802" s="132"/>
      <c r="J802" s="1">
        <v>11</v>
      </c>
      <c r="K802" s="1">
        <v>2</v>
      </c>
      <c r="L802" s="1" t="s">
        <v>105</v>
      </c>
      <c r="M802" s="1">
        <v>48</v>
      </c>
      <c r="N802" s="1">
        <v>2</v>
      </c>
      <c r="O802" s="1" t="s">
        <v>394</v>
      </c>
      <c r="P802" s="1">
        <v>89</v>
      </c>
      <c r="Q802" s="1">
        <v>2</v>
      </c>
      <c r="R802" s="1" t="s">
        <v>401</v>
      </c>
      <c r="S802" s="1">
        <v>126</v>
      </c>
      <c r="T802" s="1">
        <v>2</v>
      </c>
      <c r="U802" s="1" t="s">
        <v>382</v>
      </c>
      <c r="V802" s="1">
        <v>2</v>
      </c>
      <c r="W802" t="s">
        <v>310</v>
      </c>
    </row>
    <row r="803" spans="1:23" ht="15" customHeight="1" x14ac:dyDescent="0.4">
      <c r="A803" s="82" t="s">
        <v>0</v>
      </c>
      <c r="B803" s="29" t="s">
        <v>1</v>
      </c>
      <c r="C803" s="125" t="s">
        <v>6</v>
      </c>
      <c r="D803" s="29" t="s">
        <v>0</v>
      </c>
      <c r="E803" s="84" t="s">
        <v>15</v>
      </c>
      <c r="F803" s="126" t="s">
        <v>6</v>
      </c>
      <c r="H803"/>
      <c r="J803" s="1">
        <v>12</v>
      </c>
      <c r="K803" s="1">
        <v>3</v>
      </c>
      <c r="L803" s="1" t="s">
        <v>52</v>
      </c>
      <c r="M803" s="1">
        <v>55</v>
      </c>
      <c r="N803" s="1">
        <v>3</v>
      </c>
      <c r="O803" s="1" t="s">
        <v>72</v>
      </c>
      <c r="P803" s="1">
        <v>87</v>
      </c>
      <c r="Q803" s="1">
        <v>3</v>
      </c>
      <c r="R803" s="1" t="s">
        <v>83</v>
      </c>
      <c r="S803" s="1">
        <v>122</v>
      </c>
      <c r="T803" s="1">
        <v>3</v>
      </c>
      <c r="U803" s="1" t="s">
        <v>263</v>
      </c>
      <c r="V803" s="1">
        <v>3</v>
      </c>
      <c r="W803" t="s">
        <v>157</v>
      </c>
    </row>
    <row r="804" spans="1:23" ht="15" customHeight="1" x14ac:dyDescent="0.4">
      <c r="A804" s="32">
        <v>1</v>
      </c>
      <c r="B804" s="4" t="s">
        <v>109</v>
      </c>
      <c r="C804" s="4">
        <v>12</v>
      </c>
      <c r="D804" s="4">
        <v>1</v>
      </c>
      <c r="E804" s="4" t="s">
        <v>135</v>
      </c>
      <c r="F804" s="33">
        <v>12</v>
      </c>
      <c r="H804"/>
      <c r="J804" s="1">
        <v>2</v>
      </c>
      <c r="K804" s="1">
        <v>4</v>
      </c>
      <c r="L804" s="1" t="s">
        <v>35</v>
      </c>
      <c r="M804" s="1">
        <v>62</v>
      </c>
      <c r="N804" s="1">
        <v>4</v>
      </c>
      <c r="O804" s="1" t="s">
        <v>69</v>
      </c>
      <c r="P804" s="1">
        <v>84</v>
      </c>
      <c r="Q804" s="1">
        <v>4</v>
      </c>
      <c r="R804" s="1" t="s">
        <v>337</v>
      </c>
      <c r="S804" s="1">
        <v>129</v>
      </c>
      <c r="T804" s="1">
        <v>4</v>
      </c>
      <c r="U804" s="1" t="s">
        <v>304</v>
      </c>
      <c r="V804" s="1">
        <v>4</v>
      </c>
      <c r="W804" t="s">
        <v>402</v>
      </c>
    </row>
    <row r="805" spans="1:23" ht="15" customHeight="1" x14ac:dyDescent="0.4">
      <c r="A805" s="32">
        <v>2</v>
      </c>
      <c r="B805" s="4" t="s">
        <v>105</v>
      </c>
      <c r="C805" s="4">
        <v>8</v>
      </c>
      <c r="D805" s="4">
        <v>2</v>
      </c>
      <c r="E805" s="4" t="s">
        <v>394</v>
      </c>
      <c r="F805" s="33">
        <v>8</v>
      </c>
      <c r="H805"/>
      <c r="J805" s="1">
        <v>14</v>
      </c>
      <c r="K805" s="1">
        <v>5</v>
      </c>
      <c r="L805" s="1" t="s">
        <v>46</v>
      </c>
      <c r="M805" s="1">
        <v>53</v>
      </c>
      <c r="N805" s="1">
        <v>5</v>
      </c>
      <c r="O805" s="1" t="s">
        <v>141</v>
      </c>
      <c r="P805" s="1">
        <v>81</v>
      </c>
      <c r="Q805" s="1">
        <v>5</v>
      </c>
      <c r="R805" s="1" t="s">
        <v>399</v>
      </c>
      <c r="S805" s="1">
        <v>127</v>
      </c>
      <c r="T805" s="1">
        <v>5</v>
      </c>
      <c r="U805" s="1" t="s">
        <v>241</v>
      </c>
      <c r="V805" s="1">
        <v>5</v>
      </c>
      <c r="W805" t="s">
        <v>103</v>
      </c>
    </row>
    <row r="806" spans="1:23" ht="15" customHeight="1" x14ac:dyDescent="0.4">
      <c r="A806" s="32">
        <v>3</v>
      </c>
      <c r="B806" s="4" t="s">
        <v>52</v>
      </c>
      <c r="C806" s="4">
        <v>5</v>
      </c>
      <c r="D806" s="4">
        <v>3</v>
      </c>
      <c r="E806" s="4" t="s">
        <v>72</v>
      </c>
      <c r="F806" s="33">
        <v>5</v>
      </c>
      <c r="H806"/>
      <c r="J806" s="1">
        <v>3</v>
      </c>
      <c r="K806" s="1">
        <v>6</v>
      </c>
      <c r="L806" s="1" t="s">
        <v>38</v>
      </c>
      <c r="M806" s="1">
        <v>61</v>
      </c>
      <c r="N806" s="1">
        <v>6</v>
      </c>
      <c r="O806" s="1" t="s">
        <v>177</v>
      </c>
      <c r="P806" s="1">
        <v>86</v>
      </c>
      <c r="Q806" s="1">
        <v>6</v>
      </c>
      <c r="R806" s="1" t="s">
        <v>74</v>
      </c>
      <c r="S806" s="1">
        <v>121</v>
      </c>
      <c r="T806" s="1">
        <v>6</v>
      </c>
      <c r="U806" s="1" t="s">
        <v>147</v>
      </c>
      <c r="V806" s="1">
        <v>6</v>
      </c>
      <c r="W806" t="s">
        <v>102</v>
      </c>
    </row>
    <row r="807" spans="1:23" ht="15" customHeight="1" x14ac:dyDescent="0.4">
      <c r="A807" s="32">
        <v>4</v>
      </c>
      <c r="B807" s="4" t="s">
        <v>35</v>
      </c>
      <c r="C807" s="4">
        <v>3</v>
      </c>
      <c r="D807" s="4">
        <v>4</v>
      </c>
      <c r="E807" s="4" t="s">
        <v>69</v>
      </c>
      <c r="F807" s="33">
        <v>3</v>
      </c>
      <c r="J807" s="1">
        <v>7</v>
      </c>
      <c r="K807" s="1">
        <v>7</v>
      </c>
      <c r="L807" s="1" t="s">
        <v>123</v>
      </c>
      <c r="M807" s="1">
        <v>46</v>
      </c>
      <c r="N807" s="1">
        <v>7</v>
      </c>
      <c r="O807" s="1" t="s">
        <v>128</v>
      </c>
      <c r="P807" s="1">
        <v>88</v>
      </c>
      <c r="Q807" s="1">
        <v>7</v>
      </c>
      <c r="R807" s="1" t="s">
        <v>64</v>
      </c>
      <c r="S807" s="1">
        <v>123</v>
      </c>
      <c r="T807" s="1">
        <v>7</v>
      </c>
      <c r="U807" s="1" t="s">
        <v>87</v>
      </c>
      <c r="V807" s="1">
        <v>7</v>
      </c>
      <c r="W807" t="s">
        <v>403</v>
      </c>
    </row>
    <row r="808" spans="1:23" ht="15" customHeight="1" x14ac:dyDescent="0.4">
      <c r="A808" s="32">
        <v>5</v>
      </c>
      <c r="B808" s="4" t="s">
        <v>46</v>
      </c>
      <c r="C808" s="4">
        <v>2</v>
      </c>
      <c r="D808" s="4">
        <v>5</v>
      </c>
      <c r="E808" s="4" t="s">
        <v>141</v>
      </c>
      <c r="F808" s="33">
        <v>2</v>
      </c>
      <c r="J808" s="1">
        <v>13</v>
      </c>
      <c r="K808" s="1">
        <v>8</v>
      </c>
      <c r="L808" s="1" t="s">
        <v>218</v>
      </c>
      <c r="M808" s="1">
        <v>59</v>
      </c>
      <c r="N808" s="1">
        <v>8</v>
      </c>
      <c r="O808" s="1" t="s">
        <v>37</v>
      </c>
      <c r="P808" s="1">
        <v>85</v>
      </c>
      <c r="Q808" s="1">
        <v>8</v>
      </c>
      <c r="R808" s="1" t="s">
        <v>400</v>
      </c>
      <c r="S808" s="1">
        <v>124</v>
      </c>
      <c r="T808" s="1">
        <v>8</v>
      </c>
      <c r="U808" s="1" t="s">
        <v>93</v>
      </c>
    </row>
    <row r="809" spans="1:23" ht="15" customHeight="1" x14ac:dyDescent="0.4">
      <c r="A809" s="32">
        <v>6</v>
      </c>
      <c r="B809" s="4" t="s">
        <v>38</v>
      </c>
      <c r="C809" s="4">
        <v>2</v>
      </c>
      <c r="D809" s="4">
        <v>6</v>
      </c>
      <c r="E809" s="4" t="s">
        <v>177</v>
      </c>
      <c r="F809" s="33">
        <v>2</v>
      </c>
      <c r="J809" s="1">
        <v>9</v>
      </c>
      <c r="K809" s="1">
        <v>9</v>
      </c>
      <c r="L809" s="1" t="s">
        <v>220</v>
      </c>
      <c r="M809" s="1">
        <v>57</v>
      </c>
      <c r="N809" s="1">
        <v>9</v>
      </c>
      <c r="O809" s="1" t="s">
        <v>71</v>
      </c>
      <c r="P809" s="1">
        <v>82</v>
      </c>
      <c r="Q809" s="1" t="s">
        <v>108</v>
      </c>
      <c r="R809" s="1" t="s">
        <v>92</v>
      </c>
      <c r="S809" s="1">
        <v>125</v>
      </c>
      <c r="T809" s="1" t="s">
        <v>108</v>
      </c>
      <c r="U809" s="1" t="s">
        <v>101</v>
      </c>
    </row>
    <row r="810" spans="1:23" ht="15" customHeight="1" x14ac:dyDescent="0.4">
      <c r="A810" s="32">
        <v>7</v>
      </c>
      <c r="B810" s="4" t="s">
        <v>123</v>
      </c>
      <c r="C810" s="4">
        <v>2</v>
      </c>
      <c r="D810" s="4">
        <v>7</v>
      </c>
      <c r="E810" s="4" t="s">
        <v>128</v>
      </c>
      <c r="F810" s="33">
        <v>2</v>
      </c>
      <c r="J810" s="1">
        <v>10</v>
      </c>
      <c r="K810" s="1">
        <v>10</v>
      </c>
      <c r="L810" s="1" t="s">
        <v>58</v>
      </c>
      <c r="M810" s="1">
        <v>44</v>
      </c>
      <c r="N810" s="1">
        <v>10</v>
      </c>
      <c r="O810" s="1" t="s">
        <v>391</v>
      </c>
    </row>
    <row r="811" spans="1:23" ht="15" customHeight="1" x14ac:dyDescent="0.4">
      <c r="A811" s="32">
        <v>8</v>
      </c>
      <c r="B811" s="4" t="s">
        <v>218</v>
      </c>
      <c r="C811" s="4">
        <v>2</v>
      </c>
      <c r="D811" s="4">
        <v>8</v>
      </c>
      <c r="E811" s="4" t="s">
        <v>37</v>
      </c>
      <c r="F811" s="33">
        <v>2</v>
      </c>
      <c r="J811" s="1">
        <v>5</v>
      </c>
      <c r="K811" s="1">
        <v>11</v>
      </c>
      <c r="L811" s="1" t="s">
        <v>44</v>
      </c>
      <c r="M811" s="1">
        <v>41</v>
      </c>
      <c r="N811" s="1">
        <v>11</v>
      </c>
      <c r="O811" s="1" t="s">
        <v>226</v>
      </c>
    </row>
    <row r="812" spans="1:23" ht="15" customHeight="1" x14ac:dyDescent="0.4">
      <c r="A812" s="32">
        <v>9</v>
      </c>
      <c r="B812" s="4" t="s">
        <v>220</v>
      </c>
      <c r="C812" s="4">
        <v>2</v>
      </c>
      <c r="D812" s="4">
        <v>9</v>
      </c>
      <c r="E812" s="4" t="s">
        <v>71</v>
      </c>
      <c r="F812" s="33">
        <v>2</v>
      </c>
      <c r="J812" s="1">
        <v>8</v>
      </c>
      <c r="K812" s="1">
        <v>12</v>
      </c>
      <c r="L812" s="1" t="s">
        <v>222</v>
      </c>
      <c r="M812" s="1">
        <v>60</v>
      </c>
      <c r="N812" s="1">
        <v>12</v>
      </c>
      <c r="O812" s="1" t="s">
        <v>138</v>
      </c>
    </row>
    <row r="813" spans="1:23" ht="15" customHeight="1" x14ac:dyDescent="0.4">
      <c r="A813" s="32">
        <v>10</v>
      </c>
      <c r="B813" s="4" t="s">
        <v>58</v>
      </c>
      <c r="C813" s="4">
        <v>2</v>
      </c>
      <c r="D813" s="4">
        <v>10</v>
      </c>
      <c r="E813" s="4" t="s">
        <v>391</v>
      </c>
      <c r="F813" s="33">
        <v>2</v>
      </c>
      <c r="J813" s="1">
        <v>6</v>
      </c>
      <c r="K813" s="1">
        <v>13</v>
      </c>
      <c r="L813" s="1" t="s">
        <v>299</v>
      </c>
      <c r="M813" s="1">
        <v>58</v>
      </c>
      <c r="N813" s="1">
        <v>13</v>
      </c>
      <c r="O813" s="1" t="s">
        <v>131</v>
      </c>
    </row>
    <row r="814" spans="1:23" ht="15" customHeight="1" x14ac:dyDescent="0.4">
      <c r="A814" s="32">
        <v>11</v>
      </c>
      <c r="B814" s="4" t="s">
        <v>44</v>
      </c>
      <c r="C814" s="4">
        <v>2</v>
      </c>
      <c r="D814" s="4">
        <v>11</v>
      </c>
      <c r="E814" s="4" t="s">
        <v>226</v>
      </c>
      <c r="F814" s="33">
        <v>2</v>
      </c>
      <c r="J814" s="1">
        <v>4</v>
      </c>
      <c r="K814" s="1">
        <v>14</v>
      </c>
      <c r="L814" s="1" t="s">
        <v>39</v>
      </c>
      <c r="M814" s="1">
        <v>45</v>
      </c>
      <c r="N814" s="1">
        <v>14</v>
      </c>
      <c r="O814" s="1" t="s">
        <v>63</v>
      </c>
    </row>
    <row r="815" spans="1:23" ht="15" customHeight="1" x14ac:dyDescent="0.4">
      <c r="A815" s="32">
        <v>12</v>
      </c>
      <c r="B815" s="4" t="s">
        <v>222</v>
      </c>
      <c r="C815" s="4">
        <v>2</v>
      </c>
      <c r="D815" s="4">
        <v>12</v>
      </c>
      <c r="E815" s="4" t="s">
        <v>138</v>
      </c>
      <c r="F815" s="33">
        <v>2</v>
      </c>
      <c r="M815" s="1">
        <v>63</v>
      </c>
      <c r="N815" s="1">
        <v>15</v>
      </c>
      <c r="O815" s="1" t="s">
        <v>61</v>
      </c>
    </row>
    <row r="816" spans="1:23" ht="15" customHeight="1" x14ac:dyDescent="0.4">
      <c r="A816" s="32">
        <v>13</v>
      </c>
      <c r="B816" s="4" t="s">
        <v>299</v>
      </c>
      <c r="C816" s="4">
        <v>2</v>
      </c>
      <c r="D816" s="4">
        <v>13</v>
      </c>
      <c r="E816" s="4" t="s">
        <v>131</v>
      </c>
      <c r="F816" s="33">
        <v>2</v>
      </c>
      <c r="M816" s="1">
        <v>52</v>
      </c>
      <c r="N816" s="1">
        <v>16</v>
      </c>
      <c r="O816" s="1" t="s">
        <v>136</v>
      </c>
    </row>
    <row r="817" spans="1:15" ht="15" customHeight="1" x14ac:dyDescent="0.4">
      <c r="A817" s="32">
        <v>14</v>
      </c>
      <c r="B817" s="4" t="s">
        <v>39</v>
      </c>
      <c r="C817" s="4">
        <v>2</v>
      </c>
      <c r="D817" s="4">
        <v>14</v>
      </c>
      <c r="E817" s="4" t="s">
        <v>63</v>
      </c>
      <c r="F817" s="33">
        <v>2</v>
      </c>
      <c r="M817" s="1">
        <v>49</v>
      </c>
      <c r="N817" s="1">
        <v>17</v>
      </c>
      <c r="O817" s="1" t="s">
        <v>60</v>
      </c>
    </row>
    <row r="818" spans="1:15" ht="15" customHeight="1" x14ac:dyDescent="0.4">
      <c r="A818" s="32"/>
      <c r="B818" s="4"/>
      <c r="C818" s="4"/>
      <c r="D818" s="4">
        <v>15</v>
      </c>
      <c r="E818" s="4" t="s">
        <v>61</v>
      </c>
      <c r="F818" s="33">
        <v>2</v>
      </c>
      <c r="M818" s="1">
        <v>51</v>
      </c>
      <c r="N818" s="1">
        <v>18</v>
      </c>
      <c r="O818" s="1" t="s">
        <v>62</v>
      </c>
    </row>
    <row r="819" spans="1:15" ht="15" customHeight="1" x14ac:dyDescent="0.4">
      <c r="A819" s="32"/>
      <c r="B819" s="4"/>
      <c r="C819" s="4"/>
      <c r="D819" s="4">
        <v>16</v>
      </c>
      <c r="E819" s="4" t="s">
        <v>136</v>
      </c>
      <c r="F819" s="33">
        <v>2</v>
      </c>
      <c r="M819" s="1">
        <v>43</v>
      </c>
      <c r="N819" s="1">
        <v>19</v>
      </c>
      <c r="O819" s="1" t="s">
        <v>129</v>
      </c>
    </row>
    <row r="820" spans="1:15" ht="15" customHeight="1" x14ac:dyDescent="0.4">
      <c r="A820" s="32"/>
      <c r="B820" s="4"/>
      <c r="C820" s="4"/>
      <c r="D820" s="4">
        <v>17</v>
      </c>
      <c r="E820" s="73" t="s">
        <v>60</v>
      </c>
      <c r="F820" s="33">
        <v>2</v>
      </c>
      <c r="M820" s="1">
        <v>47</v>
      </c>
      <c r="N820" s="1">
        <v>20</v>
      </c>
      <c r="O820" s="1" t="s">
        <v>231</v>
      </c>
    </row>
    <row r="821" spans="1:15" ht="15" customHeight="1" x14ac:dyDescent="0.4">
      <c r="A821" s="32"/>
      <c r="B821" s="4"/>
      <c r="C821" s="4"/>
      <c r="D821" s="4">
        <v>18</v>
      </c>
      <c r="E821" s="4" t="s">
        <v>62</v>
      </c>
      <c r="F821" s="33">
        <v>2</v>
      </c>
      <c r="M821" s="1">
        <v>50</v>
      </c>
      <c r="N821" s="1">
        <v>21</v>
      </c>
      <c r="O821" s="1" t="s">
        <v>45</v>
      </c>
    </row>
    <row r="822" spans="1:15" ht="15" customHeight="1" x14ac:dyDescent="0.4">
      <c r="A822" s="32"/>
      <c r="B822" s="4"/>
      <c r="C822" s="4"/>
      <c r="D822" s="4">
        <v>19</v>
      </c>
      <c r="E822" s="4" t="s">
        <v>129</v>
      </c>
      <c r="F822" s="33">
        <v>2</v>
      </c>
      <c r="M822" s="1">
        <v>42</v>
      </c>
      <c r="N822" s="1">
        <v>22</v>
      </c>
      <c r="O822" s="1" t="s">
        <v>346</v>
      </c>
    </row>
    <row r="823" spans="1:15" ht="15" customHeight="1" x14ac:dyDescent="0.4">
      <c r="A823" s="32"/>
      <c r="B823" s="4"/>
      <c r="C823" s="4"/>
      <c r="D823" s="4">
        <v>20</v>
      </c>
      <c r="E823" s="4" t="s">
        <v>231</v>
      </c>
      <c r="F823" s="33">
        <v>2</v>
      </c>
      <c r="M823" s="1">
        <v>54</v>
      </c>
      <c r="N823" s="1" t="s">
        <v>108</v>
      </c>
      <c r="O823" s="1" t="s">
        <v>398</v>
      </c>
    </row>
    <row r="824" spans="1:15" ht="15" customHeight="1" x14ac:dyDescent="0.4">
      <c r="A824" s="32"/>
      <c r="B824" s="4"/>
      <c r="C824" s="4"/>
      <c r="D824" s="4">
        <v>21</v>
      </c>
      <c r="E824" s="4" t="s">
        <v>45</v>
      </c>
      <c r="F824" s="33">
        <v>2</v>
      </c>
    </row>
    <row r="825" spans="1:15" ht="15" customHeight="1" x14ac:dyDescent="0.4">
      <c r="A825" s="32"/>
      <c r="B825" s="4"/>
      <c r="C825" s="4"/>
      <c r="D825" s="4">
        <v>22</v>
      </c>
      <c r="E825" s="74" t="s">
        <v>346</v>
      </c>
      <c r="F825" s="33"/>
    </row>
    <row r="826" spans="1:15" ht="15" customHeight="1" x14ac:dyDescent="0.4">
      <c r="A826" s="32"/>
      <c r="B826" s="4"/>
      <c r="C826" s="4"/>
      <c r="D826" s="4" t="s">
        <v>108</v>
      </c>
      <c r="E826" s="71" t="s">
        <v>398</v>
      </c>
      <c r="F826" s="33"/>
    </row>
    <row r="827" spans="1:15" ht="15" customHeight="1" x14ac:dyDescent="0.4">
      <c r="A827" s="32"/>
      <c r="B827" s="4"/>
      <c r="C827" s="4"/>
      <c r="D827" s="4"/>
      <c r="E827" s="4"/>
      <c r="F827" s="33"/>
    </row>
    <row r="828" spans="1:15" ht="15" customHeight="1" x14ac:dyDescent="0.4">
      <c r="A828" s="32"/>
      <c r="B828" s="4"/>
      <c r="C828" s="58">
        <f>SUM(C804:C826)</f>
        <v>48</v>
      </c>
      <c r="D828" s="4"/>
      <c r="E828" s="4"/>
      <c r="F828" s="56">
        <f>SUM(F804:F826)</f>
        <v>62</v>
      </c>
    </row>
    <row r="829" spans="1:15" ht="15" customHeight="1" x14ac:dyDescent="0.4">
      <c r="A829" s="32"/>
      <c r="B829" s="4"/>
      <c r="C829" s="4"/>
      <c r="D829" s="4"/>
      <c r="E829" s="4"/>
      <c r="F829" s="33"/>
    </row>
    <row r="830" spans="1:15" ht="15" customHeight="1" x14ac:dyDescent="0.4">
      <c r="A830" s="34" t="s">
        <v>0</v>
      </c>
      <c r="B830" s="62" t="s">
        <v>2</v>
      </c>
      <c r="C830" s="58" t="s">
        <v>6</v>
      </c>
      <c r="D830" s="4"/>
      <c r="E830" s="62" t="s">
        <v>3</v>
      </c>
      <c r="F830" s="56" t="s">
        <v>6</v>
      </c>
    </row>
    <row r="831" spans="1:15" ht="15" customHeight="1" x14ac:dyDescent="0.4">
      <c r="A831" s="32">
        <v>1</v>
      </c>
      <c r="B831" s="4" t="s">
        <v>91</v>
      </c>
      <c r="C831" s="4">
        <v>12</v>
      </c>
      <c r="D831" s="4">
        <v>1</v>
      </c>
      <c r="E831" s="4" t="s">
        <v>267</v>
      </c>
      <c r="F831" s="33">
        <v>12</v>
      </c>
    </row>
    <row r="832" spans="1:15" ht="15" customHeight="1" x14ac:dyDescent="0.4">
      <c r="A832" s="32">
        <v>2</v>
      </c>
      <c r="B832" s="4" t="s">
        <v>401</v>
      </c>
      <c r="C832" s="4">
        <v>8</v>
      </c>
      <c r="D832" s="4">
        <v>2</v>
      </c>
      <c r="E832" s="71" t="s">
        <v>382</v>
      </c>
      <c r="F832" s="33"/>
    </row>
    <row r="833" spans="1:9" ht="15" customHeight="1" x14ac:dyDescent="0.4">
      <c r="A833" s="32">
        <v>3</v>
      </c>
      <c r="B833" s="73" t="s">
        <v>83</v>
      </c>
      <c r="C833" s="4">
        <v>5</v>
      </c>
      <c r="D833" s="4">
        <v>3</v>
      </c>
      <c r="E833" s="4" t="s">
        <v>263</v>
      </c>
      <c r="F833" s="33">
        <v>8</v>
      </c>
    </row>
    <row r="834" spans="1:9" ht="15" customHeight="1" x14ac:dyDescent="0.4">
      <c r="A834" s="32">
        <v>4</v>
      </c>
      <c r="B834" s="4" t="s">
        <v>337</v>
      </c>
      <c r="C834" s="4">
        <v>3</v>
      </c>
      <c r="D834" s="4">
        <v>4</v>
      </c>
      <c r="E834" s="4" t="s">
        <v>304</v>
      </c>
      <c r="F834" s="33">
        <v>5</v>
      </c>
    </row>
    <row r="835" spans="1:9" ht="15" customHeight="1" x14ac:dyDescent="0.4">
      <c r="A835" s="32">
        <v>5</v>
      </c>
      <c r="B835" s="4" t="s">
        <v>399</v>
      </c>
      <c r="C835" s="4">
        <v>2</v>
      </c>
      <c r="D835" s="4">
        <v>5</v>
      </c>
      <c r="E835" s="4" t="s">
        <v>241</v>
      </c>
      <c r="F835" s="33">
        <v>3</v>
      </c>
    </row>
    <row r="836" spans="1:9" ht="15" customHeight="1" x14ac:dyDescent="0.4">
      <c r="A836" s="32">
        <v>6</v>
      </c>
      <c r="B836" s="73" t="s">
        <v>74</v>
      </c>
      <c r="C836" s="4">
        <v>2</v>
      </c>
      <c r="D836" s="4">
        <v>6</v>
      </c>
      <c r="E836" s="4" t="s">
        <v>147</v>
      </c>
      <c r="F836" s="33">
        <v>2</v>
      </c>
    </row>
    <row r="837" spans="1:9" ht="15" customHeight="1" x14ac:dyDescent="0.4">
      <c r="A837" s="32">
        <v>7</v>
      </c>
      <c r="B837" s="4" t="s">
        <v>64</v>
      </c>
      <c r="C837" s="4">
        <v>2</v>
      </c>
      <c r="D837" s="4">
        <v>7</v>
      </c>
      <c r="E837" s="4" t="s">
        <v>87</v>
      </c>
      <c r="F837" s="33">
        <v>2</v>
      </c>
      <c r="I837"/>
    </row>
    <row r="838" spans="1:9" ht="15" customHeight="1" x14ac:dyDescent="0.4">
      <c r="A838" s="32">
        <v>8</v>
      </c>
      <c r="B838" s="4" t="s">
        <v>400</v>
      </c>
      <c r="C838" s="4">
        <v>2</v>
      </c>
      <c r="D838" s="4">
        <v>8</v>
      </c>
      <c r="E838" s="4" t="s">
        <v>93</v>
      </c>
      <c r="F838" s="33">
        <v>2</v>
      </c>
    </row>
    <row r="839" spans="1:9" ht="15" customHeight="1" x14ac:dyDescent="0.4">
      <c r="A839" s="32" t="s">
        <v>108</v>
      </c>
      <c r="B839" s="4" t="s">
        <v>92</v>
      </c>
      <c r="C839" s="4">
        <v>1</v>
      </c>
      <c r="D839" s="4" t="s">
        <v>108</v>
      </c>
      <c r="E839" s="4" t="s">
        <v>101</v>
      </c>
      <c r="F839" s="33">
        <v>1</v>
      </c>
    </row>
    <row r="840" spans="1:9" ht="15" customHeight="1" x14ac:dyDescent="0.4">
      <c r="A840" s="32"/>
      <c r="B840" s="4"/>
      <c r="C840" s="4"/>
      <c r="D840" s="4"/>
      <c r="E840" s="4"/>
      <c r="F840" s="33"/>
    </row>
    <row r="841" spans="1:9" ht="15" customHeight="1" x14ac:dyDescent="0.4">
      <c r="A841" s="32"/>
      <c r="B841" s="4"/>
      <c r="C841" s="58">
        <f>SUM(C831:C840)</f>
        <v>37</v>
      </c>
      <c r="D841" s="4"/>
      <c r="E841" s="4"/>
      <c r="F841" s="56">
        <f>SUM(F831:F840)</f>
        <v>35</v>
      </c>
    </row>
    <row r="842" spans="1:9" ht="15" customHeight="1" x14ac:dyDescent="0.4">
      <c r="A842" s="32"/>
      <c r="B842" s="4"/>
      <c r="C842" s="4"/>
      <c r="D842" s="4"/>
      <c r="E842" s="4"/>
      <c r="F842" s="33"/>
    </row>
    <row r="843" spans="1:9" ht="15" customHeight="1" x14ac:dyDescent="0.4">
      <c r="A843" s="34" t="s">
        <v>0</v>
      </c>
      <c r="B843" s="62" t="s">
        <v>184</v>
      </c>
      <c r="C843" s="4"/>
      <c r="D843" s="62" t="s">
        <v>0</v>
      </c>
      <c r="E843" s="58" t="s">
        <v>4</v>
      </c>
      <c r="F843" s="33"/>
    </row>
    <row r="844" spans="1:9" ht="15" customHeight="1" x14ac:dyDescent="0.4">
      <c r="A844" s="32">
        <v>1</v>
      </c>
      <c r="B844" s="4" t="s">
        <v>100</v>
      </c>
      <c r="C844" s="4"/>
      <c r="D844" s="4">
        <v>1</v>
      </c>
      <c r="E844" s="4" t="s">
        <v>312</v>
      </c>
      <c r="F844" s="33"/>
    </row>
    <row r="845" spans="1:9" ht="15" customHeight="1" x14ac:dyDescent="0.4">
      <c r="A845" s="32">
        <v>2</v>
      </c>
      <c r="B845" s="73" t="s">
        <v>101</v>
      </c>
      <c r="C845" s="4"/>
      <c r="D845" s="4">
        <v>2</v>
      </c>
      <c r="E845" s="4" t="s">
        <v>310</v>
      </c>
      <c r="F845" s="33"/>
    </row>
    <row r="846" spans="1:9" ht="15" customHeight="1" x14ac:dyDescent="0.4">
      <c r="A846" s="32">
        <v>3</v>
      </c>
      <c r="B846" s="73" t="s">
        <v>312</v>
      </c>
      <c r="C846" s="4"/>
      <c r="D846" s="4">
        <v>3</v>
      </c>
      <c r="E846" s="4" t="s">
        <v>157</v>
      </c>
      <c r="F846" s="33"/>
    </row>
    <row r="847" spans="1:9" ht="15" customHeight="1" x14ac:dyDescent="0.4">
      <c r="A847" s="32"/>
      <c r="B847" s="4"/>
      <c r="C847" s="4"/>
      <c r="D847" s="4">
        <v>4</v>
      </c>
      <c r="E847" s="4" t="s">
        <v>402</v>
      </c>
      <c r="F847" s="33"/>
    </row>
    <row r="848" spans="1:9" ht="15" customHeight="1" x14ac:dyDescent="0.4">
      <c r="A848" s="32"/>
      <c r="B848" s="4"/>
      <c r="C848" s="4"/>
      <c r="D848" s="4">
        <v>5</v>
      </c>
      <c r="E848" s="4" t="s">
        <v>103</v>
      </c>
      <c r="F848" s="33"/>
    </row>
    <row r="849" spans="1:8" ht="15" customHeight="1" x14ac:dyDescent="0.4">
      <c r="A849" s="32"/>
      <c r="B849" s="4"/>
      <c r="C849" s="4"/>
      <c r="D849" s="4">
        <v>6</v>
      </c>
      <c r="E849" s="4" t="s">
        <v>102</v>
      </c>
      <c r="F849" s="33"/>
    </row>
    <row r="850" spans="1:8" ht="15" customHeight="1" x14ac:dyDescent="0.4">
      <c r="A850" s="32"/>
      <c r="B850" s="4"/>
      <c r="C850" s="4"/>
      <c r="D850" s="4">
        <v>7</v>
      </c>
      <c r="E850" s="4" t="s">
        <v>403</v>
      </c>
      <c r="F850" s="33"/>
    </row>
    <row r="851" spans="1:8" ht="15" customHeight="1" x14ac:dyDescent="0.4">
      <c r="A851" s="32"/>
      <c r="B851" s="4"/>
      <c r="C851" s="4"/>
      <c r="D851" s="4"/>
      <c r="E851" s="4"/>
      <c r="F851" s="33"/>
    </row>
    <row r="852" spans="1:8" ht="15" customHeight="1" x14ac:dyDescent="0.4">
      <c r="A852" s="32"/>
      <c r="B852" s="4" t="s">
        <v>342</v>
      </c>
      <c r="C852" s="4"/>
      <c r="D852" s="4"/>
      <c r="E852" s="4"/>
      <c r="F852" s="33"/>
    </row>
    <row r="853" spans="1:8" ht="15" customHeight="1" x14ac:dyDescent="0.4">
      <c r="A853" s="32"/>
      <c r="B853" s="4" t="s">
        <v>127</v>
      </c>
      <c r="C853" s="4"/>
      <c r="D853" s="4"/>
      <c r="E853" s="4"/>
      <c r="F853" s="33"/>
    </row>
    <row r="854" spans="1:8" ht="15" customHeight="1" thickBot="1" x14ac:dyDescent="0.45">
      <c r="A854" s="35"/>
      <c r="B854" s="36"/>
      <c r="C854" s="36"/>
      <c r="D854" s="36"/>
      <c r="E854" s="36"/>
      <c r="F854" s="37"/>
    </row>
    <row r="857" spans="1:8" ht="15" customHeight="1" x14ac:dyDescent="0.4">
      <c r="H857"/>
    </row>
    <row r="858" spans="1:8" ht="15" customHeight="1" x14ac:dyDescent="0.4">
      <c r="H858"/>
    </row>
    <row r="859" spans="1:8" ht="15" customHeight="1" x14ac:dyDescent="0.4">
      <c r="H859"/>
    </row>
    <row r="860" spans="1:8" ht="15" customHeight="1" x14ac:dyDescent="0.4">
      <c r="H860"/>
    </row>
    <row r="861" spans="1:8" ht="15" customHeight="1" x14ac:dyDescent="0.4">
      <c r="H861"/>
    </row>
  </sheetData>
  <sheetProtection selectLockedCells="1" selectUnlockedCells="1"/>
  <sortState ref="S801:U809">
    <sortCondition ref="T801:T809"/>
  </sortState>
  <mergeCells count="28">
    <mergeCell ref="A801:F801"/>
    <mergeCell ref="A802:F802"/>
    <mergeCell ref="A176:F176"/>
    <mergeCell ref="A239:F239"/>
    <mergeCell ref="A240:F240"/>
    <mergeCell ref="A477:F477"/>
    <mergeCell ref="A478:F478"/>
    <mergeCell ref="A405:F405"/>
    <mergeCell ref="A406:F406"/>
    <mergeCell ref="A342:F342"/>
    <mergeCell ref="A343:F343"/>
    <mergeCell ref="A744:F744"/>
    <mergeCell ref="A745:F745"/>
    <mergeCell ref="A533:F533"/>
    <mergeCell ref="A296:F296"/>
    <mergeCell ref="A297:F297"/>
    <mergeCell ref="L3:T4"/>
    <mergeCell ref="M7:T7"/>
    <mergeCell ref="A135:F135"/>
    <mergeCell ref="A136:F136"/>
    <mergeCell ref="A175:F175"/>
    <mergeCell ref="A532:F532"/>
    <mergeCell ref="A689:F689"/>
    <mergeCell ref="A690:F690"/>
    <mergeCell ref="A637:F637"/>
    <mergeCell ref="A638:F638"/>
    <mergeCell ref="A585:F585"/>
    <mergeCell ref="A586:F586"/>
  </mergeCells>
  <pageMargins left="0.7" right="0.7" top="0.75" bottom="0.75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4"/>
  <sheetViews>
    <sheetView workbookViewId="0">
      <selection activeCell="L15" sqref="L15"/>
    </sheetView>
  </sheetViews>
  <sheetFormatPr defaultColWidth="8.69140625" defaultRowHeight="15" customHeight="1" outlineLevelRow="3" outlineLevelCol="1" x14ac:dyDescent="0.4"/>
  <cols>
    <col min="1" max="1" width="5.3046875" customWidth="1" outlineLevel="1"/>
    <col min="2" max="2" width="20.15234375" style="1" customWidth="1"/>
    <col min="3" max="3" width="8.69140625" style="5"/>
    <col min="4" max="4" width="11.84375" style="1" bestFit="1" customWidth="1"/>
    <col min="5" max="5" width="10" style="1" bestFit="1" customWidth="1"/>
    <col min="6" max="6" width="8.3828125" style="45" customWidth="1"/>
    <col min="7" max="7" width="8.3828125" style="1" customWidth="1"/>
    <col min="8" max="10" width="10.53515625" style="1" bestFit="1" customWidth="1"/>
    <col min="11" max="12" width="8.69140625" style="1"/>
    <col min="13" max="13" width="9.3046875" style="1" customWidth="1"/>
    <col min="14" max="14" width="8.3828125" style="45" customWidth="1"/>
    <col min="15" max="16" width="9.3046875" style="1" customWidth="1"/>
    <col min="17" max="17" width="9.3046875" style="45" customWidth="1"/>
    <col min="18" max="18" width="9.3046875" style="1" customWidth="1"/>
    <col min="19" max="19" width="9.3046875" style="45" customWidth="1"/>
    <col min="20" max="21" width="9.3046875" style="1" customWidth="1"/>
  </cols>
  <sheetData>
    <row r="1" spans="1:24" ht="15" customHeight="1" x14ac:dyDescent="0.55000000000000004">
      <c r="B1" s="68" t="s">
        <v>111</v>
      </c>
    </row>
    <row r="2" spans="1:24" ht="15" customHeight="1" x14ac:dyDescent="0.4">
      <c r="D2" s="7"/>
      <c r="E2" s="8"/>
      <c r="F2" s="50"/>
      <c r="G2" s="8"/>
      <c r="H2" s="7"/>
      <c r="I2" s="8"/>
      <c r="J2" s="7"/>
      <c r="K2" s="8"/>
      <c r="L2" s="7"/>
      <c r="M2" s="8"/>
      <c r="N2" s="50"/>
      <c r="O2" s="8"/>
      <c r="P2" s="7"/>
      <c r="Q2" s="8"/>
      <c r="R2" s="7" t="s">
        <v>14</v>
      </c>
      <c r="S2" s="6"/>
      <c r="T2" s="7"/>
    </row>
    <row r="3" spans="1:24" s="6" customFormat="1" ht="15" customHeight="1" x14ac:dyDescent="0.4">
      <c r="A3" s="6" t="s">
        <v>5</v>
      </c>
      <c r="B3" s="62" t="s">
        <v>215</v>
      </c>
      <c r="C3" s="6" t="s">
        <v>6</v>
      </c>
      <c r="D3" s="7">
        <v>42330</v>
      </c>
      <c r="E3" s="8">
        <f>+D3+7</f>
        <v>42337</v>
      </c>
      <c r="F3" s="8">
        <f>+E3+7</f>
        <v>42344</v>
      </c>
      <c r="G3" s="8">
        <f>+F3+7</f>
        <v>42351</v>
      </c>
      <c r="H3" s="8">
        <v>42379</v>
      </c>
      <c r="I3" s="8">
        <f>+H3+7</f>
        <v>42386</v>
      </c>
      <c r="J3" s="8">
        <f>+I3+14</f>
        <v>42400</v>
      </c>
      <c r="K3" s="8">
        <f>+J3+7</f>
        <v>42407</v>
      </c>
      <c r="L3" s="8">
        <f>+K3+7</f>
        <v>42414</v>
      </c>
      <c r="M3" s="8">
        <f>+L3+7</f>
        <v>42421</v>
      </c>
      <c r="N3" s="8">
        <f>+M3+7</f>
        <v>42428</v>
      </c>
      <c r="O3" s="8">
        <f>+N3+14</f>
        <v>42442</v>
      </c>
      <c r="P3" s="8">
        <f>+O3+7</f>
        <v>42449</v>
      </c>
      <c r="Q3" s="8">
        <f>+P3+14</f>
        <v>42463</v>
      </c>
      <c r="R3" s="8">
        <f>+Q3+7</f>
        <v>42470</v>
      </c>
      <c r="S3" s="8"/>
      <c r="T3" s="7"/>
    </row>
    <row r="4" spans="1:24" s="6" customFormat="1" ht="15" customHeight="1" x14ac:dyDescent="0.4">
      <c r="A4">
        <f t="shared" ref="A4:A19" si="0">RANK(C4,$C$4:$C$156)</f>
        <v>1</v>
      </c>
      <c r="B4" s="25" t="s">
        <v>47</v>
      </c>
      <c r="C4" s="9">
        <f t="shared" ref="C4:C35" si="1">SUM(D4:U4)</f>
        <v>92</v>
      </c>
      <c r="D4" s="4">
        <v>1</v>
      </c>
      <c r="E4" s="11"/>
      <c r="F4" s="11">
        <v>12</v>
      </c>
      <c r="G4" s="11">
        <v>12</v>
      </c>
      <c r="H4" s="11">
        <v>2</v>
      </c>
      <c r="I4" s="11"/>
      <c r="J4" s="11">
        <v>8</v>
      </c>
      <c r="K4" s="45"/>
      <c r="L4" s="11">
        <v>8</v>
      </c>
      <c r="M4" s="45">
        <v>5</v>
      </c>
      <c r="N4" s="45">
        <v>8</v>
      </c>
      <c r="O4" s="39">
        <v>12</v>
      </c>
      <c r="P4" s="45">
        <v>12</v>
      </c>
      <c r="Q4" s="45">
        <v>12</v>
      </c>
      <c r="R4" s="45"/>
      <c r="S4" s="45"/>
      <c r="T4" s="1"/>
      <c r="U4" s="1"/>
      <c r="V4"/>
      <c r="W4"/>
      <c r="X4"/>
    </row>
    <row r="5" spans="1:24" s="6" customFormat="1" ht="15" customHeight="1" x14ac:dyDescent="0.4">
      <c r="A5">
        <f t="shared" si="0"/>
        <v>2</v>
      </c>
      <c r="B5" s="25" t="s">
        <v>66</v>
      </c>
      <c r="C5" s="9">
        <f t="shared" si="1"/>
        <v>82</v>
      </c>
      <c r="D5" s="4">
        <v>3</v>
      </c>
      <c r="E5" s="1">
        <v>2</v>
      </c>
      <c r="F5" s="11">
        <v>12</v>
      </c>
      <c r="G5" s="11">
        <v>2</v>
      </c>
      <c r="H5" s="11">
        <v>12</v>
      </c>
      <c r="I5" s="11"/>
      <c r="J5" s="11">
        <v>12</v>
      </c>
      <c r="K5" s="1">
        <v>5</v>
      </c>
      <c r="L5" s="1">
        <v>8</v>
      </c>
      <c r="M5" s="1">
        <v>8</v>
      </c>
      <c r="N5" s="45">
        <v>12</v>
      </c>
      <c r="O5" s="19">
        <v>2</v>
      </c>
      <c r="P5" s="1">
        <v>2</v>
      </c>
      <c r="Q5" s="45">
        <v>2</v>
      </c>
      <c r="R5" s="45"/>
      <c r="S5" s="45"/>
      <c r="T5" s="1"/>
      <c r="U5" s="1"/>
      <c r="V5"/>
      <c r="W5"/>
      <c r="X5"/>
    </row>
    <row r="6" spans="1:24" s="5" customFormat="1" ht="15" customHeight="1" x14ac:dyDescent="0.4">
      <c r="A6">
        <f t="shared" si="0"/>
        <v>3</v>
      </c>
      <c r="B6" s="1" t="s">
        <v>91</v>
      </c>
      <c r="C6" s="9">
        <f t="shared" si="1"/>
        <v>75</v>
      </c>
      <c r="D6" s="4">
        <v>8</v>
      </c>
      <c r="E6" s="11">
        <v>12</v>
      </c>
      <c r="F6" s="45">
        <v>6</v>
      </c>
      <c r="G6" s="1">
        <v>2</v>
      </c>
      <c r="H6" s="1">
        <v>2</v>
      </c>
      <c r="I6" s="1">
        <v>8</v>
      </c>
      <c r="J6" s="1">
        <v>12</v>
      </c>
      <c r="K6" s="11">
        <v>8</v>
      </c>
      <c r="L6" s="1">
        <v>2</v>
      </c>
      <c r="M6" s="1"/>
      <c r="N6" s="45">
        <v>3</v>
      </c>
      <c r="O6" s="19"/>
      <c r="P6" s="1"/>
      <c r="Q6" s="45"/>
      <c r="R6" s="45">
        <v>12</v>
      </c>
      <c r="S6" s="45"/>
      <c r="T6" s="1"/>
      <c r="U6" s="1"/>
      <c r="V6"/>
      <c r="W6"/>
      <c r="X6"/>
    </row>
    <row r="7" spans="1:24" s="57" customFormat="1" ht="15" customHeight="1" x14ac:dyDescent="0.4">
      <c r="A7">
        <f t="shared" si="0"/>
        <v>4</v>
      </c>
      <c r="B7" s="45" t="s">
        <v>330</v>
      </c>
      <c r="C7" s="9">
        <f t="shared" si="1"/>
        <v>66</v>
      </c>
      <c r="D7" s="38"/>
      <c r="E7" s="11"/>
      <c r="F7" s="11"/>
      <c r="G7" s="11">
        <v>8</v>
      </c>
      <c r="H7" s="11">
        <v>12</v>
      </c>
      <c r="I7" s="11"/>
      <c r="J7" s="11"/>
      <c r="K7" s="1">
        <v>12</v>
      </c>
      <c r="L7" s="11">
        <v>5</v>
      </c>
      <c r="M7" s="1"/>
      <c r="N7" s="45">
        <v>12</v>
      </c>
      <c r="O7" s="19">
        <v>5</v>
      </c>
      <c r="P7" s="1"/>
      <c r="Q7" s="45">
        <v>12</v>
      </c>
      <c r="R7" s="45"/>
      <c r="S7" s="45"/>
      <c r="T7" s="1"/>
      <c r="U7" s="1"/>
      <c r="V7"/>
      <c r="W7"/>
      <c r="X7"/>
    </row>
    <row r="8" spans="1:24" ht="15" customHeight="1" x14ac:dyDescent="0.4">
      <c r="A8">
        <f t="shared" si="0"/>
        <v>5</v>
      </c>
      <c r="B8" s="1" t="s">
        <v>48</v>
      </c>
      <c r="C8" s="9">
        <f t="shared" si="1"/>
        <v>62</v>
      </c>
      <c r="D8" s="4">
        <v>8</v>
      </c>
      <c r="E8" s="11">
        <v>2</v>
      </c>
      <c r="G8" s="45">
        <v>2</v>
      </c>
      <c r="H8" s="45">
        <v>2</v>
      </c>
      <c r="I8" s="45">
        <v>12</v>
      </c>
      <c r="J8" s="45">
        <v>2</v>
      </c>
      <c r="K8" s="45">
        <v>8</v>
      </c>
      <c r="L8" s="45">
        <v>12</v>
      </c>
      <c r="M8" s="45">
        <v>12</v>
      </c>
      <c r="N8" s="45">
        <v>2</v>
      </c>
      <c r="O8" s="39"/>
      <c r="P8" s="45"/>
      <c r="R8" s="45"/>
      <c r="X8" s="57"/>
    </row>
    <row r="9" spans="1:24" ht="15" customHeight="1" x14ac:dyDescent="0.4">
      <c r="A9">
        <f t="shared" si="0"/>
        <v>6</v>
      </c>
      <c r="B9" s="25" t="s">
        <v>107</v>
      </c>
      <c r="C9" s="9">
        <f t="shared" si="1"/>
        <v>59</v>
      </c>
      <c r="D9" s="4">
        <v>12</v>
      </c>
      <c r="E9" s="11">
        <v>5</v>
      </c>
      <c r="F9" s="11">
        <v>8</v>
      </c>
      <c r="G9" s="11">
        <v>8</v>
      </c>
      <c r="H9" s="11">
        <v>8</v>
      </c>
      <c r="J9" s="21"/>
      <c r="K9" s="1">
        <v>2</v>
      </c>
      <c r="L9" s="1">
        <v>8</v>
      </c>
      <c r="O9" s="19">
        <v>3</v>
      </c>
      <c r="P9" s="1">
        <v>3</v>
      </c>
      <c r="Q9" s="45">
        <v>2</v>
      </c>
      <c r="R9" s="45"/>
    </row>
    <row r="10" spans="1:24" ht="15" customHeight="1" x14ac:dyDescent="0.4">
      <c r="A10">
        <f t="shared" si="0"/>
        <v>6</v>
      </c>
      <c r="B10" s="1" t="s">
        <v>77</v>
      </c>
      <c r="C10" s="9">
        <f t="shared" si="1"/>
        <v>59</v>
      </c>
      <c r="D10" s="1">
        <v>5</v>
      </c>
      <c r="E10" s="11"/>
      <c r="F10" s="11">
        <v>5</v>
      </c>
      <c r="G10" s="94">
        <v>5</v>
      </c>
      <c r="H10" s="11"/>
      <c r="I10" s="45">
        <v>12</v>
      </c>
      <c r="J10" s="39"/>
      <c r="K10" s="1">
        <v>2</v>
      </c>
      <c r="M10" s="1">
        <v>12</v>
      </c>
      <c r="N10" s="45">
        <v>8</v>
      </c>
      <c r="O10" s="19">
        <v>2</v>
      </c>
      <c r="P10" s="1">
        <v>6</v>
      </c>
      <c r="Q10" s="45">
        <v>2</v>
      </c>
      <c r="R10" s="45"/>
    </row>
    <row r="11" spans="1:24" ht="15" customHeight="1" x14ac:dyDescent="0.4">
      <c r="A11">
        <f t="shared" si="0"/>
        <v>8</v>
      </c>
      <c r="B11" s="1" t="s">
        <v>72</v>
      </c>
      <c r="C11" s="9">
        <f t="shared" si="1"/>
        <v>52</v>
      </c>
      <c r="D11" s="4">
        <v>2</v>
      </c>
      <c r="E11" s="1">
        <v>12</v>
      </c>
      <c r="F11" s="11">
        <v>5</v>
      </c>
      <c r="G11" s="11">
        <v>2</v>
      </c>
      <c r="H11" s="11">
        <v>2</v>
      </c>
      <c r="I11" s="1">
        <v>2</v>
      </c>
      <c r="J11" s="1">
        <v>3</v>
      </c>
      <c r="K11" s="1">
        <v>2</v>
      </c>
      <c r="L11" s="1">
        <v>3</v>
      </c>
      <c r="M11" s="1">
        <v>5</v>
      </c>
      <c r="N11" s="45">
        <v>2</v>
      </c>
      <c r="O11" s="19"/>
      <c r="P11" s="1">
        <v>2</v>
      </c>
      <c r="Q11" s="45">
        <v>5</v>
      </c>
      <c r="R11" s="45">
        <v>5</v>
      </c>
    </row>
    <row r="12" spans="1:24" ht="15" customHeight="1" x14ac:dyDescent="0.4">
      <c r="A12">
        <f t="shared" si="0"/>
        <v>9</v>
      </c>
      <c r="B12" s="45" t="s">
        <v>141</v>
      </c>
      <c r="C12" s="9">
        <f t="shared" si="1"/>
        <v>50</v>
      </c>
      <c r="D12" s="39"/>
      <c r="F12" s="45">
        <v>6</v>
      </c>
      <c r="G12" s="1">
        <v>12</v>
      </c>
      <c r="H12" s="1">
        <v>5</v>
      </c>
      <c r="I12" s="1">
        <v>3</v>
      </c>
      <c r="J12" s="1">
        <v>5</v>
      </c>
      <c r="K12" s="1">
        <v>2</v>
      </c>
      <c r="M12" s="1">
        <v>2</v>
      </c>
      <c r="O12" s="19">
        <v>8</v>
      </c>
      <c r="P12" s="1">
        <v>5</v>
      </c>
      <c r="R12" s="45">
        <v>2</v>
      </c>
    </row>
    <row r="13" spans="1:24" ht="15" customHeight="1" x14ac:dyDescent="0.4">
      <c r="A13">
        <f t="shared" si="0"/>
        <v>9</v>
      </c>
      <c r="B13" s="47" t="s">
        <v>135</v>
      </c>
      <c r="C13" s="9">
        <f t="shared" si="1"/>
        <v>50</v>
      </c>
      <c r="D13" s="39"/>
      <c r="E13" s="1">
        <v>2</v>
      </c>
      <c r="G13" s="1">
        <v>3</v>
      </c>
      <c r="H13" s="1">
        <v>2</v>
      </c>
      <c r="I13" s="1">
        <v>12</v>
      </c>
      <c r="K13" s="1">
        <v>2</v>
      </c>
      <c r="L13" s="1">
        <v>5</v>
      </c>
      <c r="M13" s="1">
        <v>2</v>
      </c>
      <c r="N13" s="45">
        <v>5</v>
      </c>
      <c r="O13" s="19"/>
      <c r="P13" s="1">
        <v>2</v>
      </c>
      <c r="Q13" s="45">
        <v>3</v>
      </c>
      <c r="R13" s="45">
        <v>12</v>
      </c>
    </row>
    <row r="14" spans="1:24" ht="15" customHeight="1" x14ac:dyDescent="0.4">
      <c r="A14">
        <f t="shared" si="0"/>
        <v>11</v>
      </c>
      <c r="B14" s="1" t="s">
        <v>109</v>
      </c>
      <c r="C14" s="9">
        <f t="shared" si="1"/>
        <v>49</v>
      </c>
      <c r="D14" s="4">
        <v>2</v>
      </c>
      <c r="E14" s="11">
        <v>2</v>
      </c>
      <c r="F14" s="11">
        <v>8</v>
      </c>
      <c r="G14" s="11">
        <v>2</v>
      </c>
      <c r="H14" s="1">
        <v>2</v>
      </c>
      <c r="I14" s="1">
        <v>8</v>
      </c>
      <c r="K14" s="1">
        <v>5</v>
      </c>
      <c r="L14" s="11">
        <v>2</v>
      </c>
      <c r="N14" s="45">
        <v>2</v>
      </c>
      <c r="O14" s="19"/>
      <c r="P14" s="1">
        <v>2</v>
      </c>
      <c r="Q14" s="45">
        <v>2</v>
      </c>
      <c r="R14" s="45">
        <v>12</v>
      </c>
    </row>
    <row r="15" spans="1:24" ht="15" customHeight="1" x14ac:dyDescent="0.4">
      <c r="A15">
        <f t="shared" si="0"/>
        <v>12</v>
      </c>
      <c r="B15" s="1" t="s">
        <v>57</v>
      </c>
      <c r="C15" s="9">
        <f t="shared" si="1"/>
        <v>48</v>
      </c>
      <c r="D15" s="4">
        <v>12</v>
      </c>
      <c r="E15" s="45">
        <v>12</v>
      </c>
      <c r="F15" s="21"/>
      <c r="G15" s="21"/>
      <c r="H15" s="21"/>
      <c r="I15" s="22"/>
      <c r="J15" s="11">
        <v>12</v>
      </c>
      <c r="K15" s="45">
        <v>12</v>
      </c>
      <c r="L15" s="21"/>
      <c r="M15" s="21"/>
      <c r="O15" s="19"/>
      <c r="R15" s="45"/>
      <c r="T15" s="21"/>
      <c r="X15" s="5"/>
    </row>
    <row r="16" spans="1:24" ht="15" customHeight="1" x14ac:dyDescent="0.4">
      <c r="A16">
        <f t="shared" si="0"/>
        <v>13</v>
      </c>
      <c r="B16" s="1" t="s">
        <v>105</v>
      </c>
      <c r="C16" s="9">
        <f t="shared" si="1"/>
        <v>47</v>
      </c>
      <c r="D16" s="4">
        <v>2</v>
      </c>
      <c r="E16" s="11">
        <v>3</v>
      </c>
      <c r="F16" s="11">
        <v>5</v>
      </c>
      <c r="G16" s="11">
        <v>3</v>
      </c>
      <c r="K16" s="1">
        <v>2</v>
      </c>
      <c r="L16" s="1">
        <v>5</v>
      </c>
      <c r="M16" s="1">
        <v>3</v>
      </c>
      <c r="N16" s="45">
        <v>12</v>
      </c>
      <c r="O16" s="19"/>
      <c r="P16" s="1">
        <v>2</v>
      </c>
      <c r="Q16" s="45">
        <v>2</v>
      </c>
      <c r="R16" s="45">
        <v>8</v>
      </c>
    </row>
    <row r="17" spans="1:23" ht="15" customHeight="1" x14ac:dyDescent="0.4">
      <c r="A17">
        <f t="shared" si="0"/>
        <v>14</v>
      </c>
      <c r="B17" s="81" t="s">
        <v>150</v>
      </c>
      <c r="C17" s="9">
        <f t="shared" si="1"/>
        <v>46</v>
      </c>
      <c r="D17" s="38"/>
      <c r="E17" s="11">
        <v>1</v>
      </c>
      <c r="F17" s="11"/>
      <c r="G17" s="11"/>
      <c r="H17" s="11"/>
      <c r="I17" s="45">
        <v>8</v>
      </c>
      <c r="J17" s="45">
        <v>2</v>
      </c>
      <c r="K17" s="1">
        <v>2</v>
      </c>
      <c r="L17" s="1">
        <v>8</v>
      </c>
      <c r="M17" s="1">
        <v>12</v>
      </c>
      <c r="N17" s="45">
        <v>5</v>
      </c>
      <c r="O17" s="19">
        <v>2</v>
      </c>
      <c r="Q17" s="45">
        <v>6</v>
      </c>
      <c r="R17" s="45"/>
    </row>
    <row r="18" spans="1:23" ht="15" customHeight="1" x14ac:dyDescent="0.4">
      <c r="A18">
        <f t="shared" si="0"/>
        <v>15</v>
      </c>
      <c r="B18" s="1" t="s">
        <v>76</v>
      </c>
      <c r="C18" s="9">
        <f t="shared" si="1"/>
        <v>45</v>
      </c>
      <c r="D18" s="1">
        <v>12</v>
      </c>
      <c r="E18" s="11">
        <v>12</v>
      </c>
      <c r="F18" s="11"/>
      <c r="G18" s="1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45">
        <v>2</v>
      </c>
      <c r="O18" s="19">
        <v>2</v>
      </c>
      <c r="P18" s="1">
        <v>2</v>
      </c>
      <c r="Q18" s="45">
        <v>1</v>
      </c>
      <c r="R18" s="45"/>
    </row>
    <row r="19" spans="1:23" ht="15" customHeight="1" x14ac:dyDescent="0.4">
      <c r="A19">
        <f t="shared" si="0"/>
        <v>16</v>
      </c>
      <c r="B19" s="1" t="s">
        <v>59</v>
      </c>
      <c r="C19" s="9">
        <f t="shared" si="1"/>
        <v>44</v>
      </c>
      <c r="D19" s="4">
        <v>8</v>
      </c>
      <c r="E19" s="11">
        <v>2</v>
      </c>
      <c r="F19" s="11"/>
      <c r="G19" s="11">
        <v>5</v>
      </c>
      <c r="H19" s="11">
        <v>2</v>
      </c>
      <c r="I19" s="45">
        <v>5</v>
      </c>
      <c r="J19" s="45">
        <v>2</v>
      </c>
      <c r="K19" s="45">
        <v>2</v>
      </c>
      <c r="L19" s="11">
        <v>2</v>
      </c>
      <c r="M19" s="45">
        <v>2</v>
      </c>
      <c r="N19" s="45">
        <v>8</v>
      </c>
      <c r="O19" s="39">
        <v>2</v>
      </c>
      <c r="P19" s="45">
        <v>2</v>
      </c>
      <c r="R19" s="45">
        <v>2</v>
      </c>
      <c r="T19" s="45"/>
      <c r="U19" s="45"/>
      <c r="V19" s="57"/>
      <c r="W19" s="57"/>
    </row>
    <row r="20" spans="1:23" ht="15" customHeight="1" x14ac:dyDescent="0.4">
      <c r="A20">
        <f>RANK(C20,$C$5:$C$156)</f>
        <v>16</v>
      </c>
      <c r="B20" s="47" t="s">
        <v>226</v>
      </c>
      <c r="C20" s="9">
        <f t="shared" si="1"/>
        <v>43</v>
      </c>
      <c r="D20" s="39"/>
      <c r="H20" s="1">
        <v>2</v>
      </c>
      <c r="I20" s="1">
        <v>8</v>
      </c>
      <c r="J20" s="1">
        <v>2</v>
      </c>
      <c r="K20" s="1">
        <v>3</v>
      </c>
      <c r="L20" s="1">
        <v>12</v>
      </c>
      <c r="M20" s="1">
        <v>12</v>
      </c>
      <c r="N20" s="45">
        <v>2</v>
      </c>
      <c r="O20" s="19"/>
      <c r="R20" s="45">
        <v>2</v>
      </c>
    </row>
    <row r="21" spans="1:23" ht="15" customHeight="1" x14ac:dyDescent="0.4">
      <c r="A21">
        <f>RANK(C21,$C$4:$C$156)</f>
        <v>18</v>
      </c>
      <c r="B21" s="47" t="s">
        <v>136</v>
      </c>
      <c r="C21" s="9">
        <f t="shared" si="1"/>
        <v>42</v>
      </c>
      <c r="D21" s="38"/>
      <c r="E21" s="11">
        <v>2</v>
      </c>
      <c r="F21" s="11">
        <v>2</v>
      </c>
      <c r="G21" s="11">
        <v>2</v>
      </c>
      <c r="H21" s="1">
        <v>2</v>
      </c>
      <c r="I21" s="1">
        <v>2</v>
      </c>
      <c r="J21" s="1">
        <v>8</v>
      </c>
      <c r="K21" s="1">
        <v>2</v>
      </c>
      <c r="L21" s="1">
        <v>2</v>
      </c>
      <c r="N21" s="45">
        <v>2</v>
      </c>
      <c r="O21" s="19">
        <v>2</v>
      </c>
      <c r="P21" s="1">
        <v>12</v>
      </c>
      <c r="Q21" s="45">
        <v>2</v>
      </c>
      <c r="R21" s="45">
        <v>2</v>
      </c>
      <c r="V21" s="6"/>
    </row>
    <row r="22" spans="1:23" ht="15" customHeight="1" x14ac:dyDescent="0.4">
      <c r="A22">
        <f>RANK(C22,$C$5:$C$156)</f>
        <v>18</v>
      </c>
      <c r="B22" s="47" t="s">
        <v>267</v>
      </c>
      <c r="C22" s="9">
        <f t="shared" si="1"/>
        <v>41</v>
      </c>
      <c r="D22" s="38"/>
      <c r="E22" s="11"/>
      <c r="F22" s="11"/>
      <c r="G22" s="11"/>
      <c r="M22" s="11">
        <v>3</v>
      </c>
      <c r="N22" s="45">
        <v>6</v>
      </c>
      <c r="O22" s="19">
        <v>12</v>
      </c>
      <c r="P22" s="1">
        <v>8</v>
      </c>
      <c r="R22" s="45">
        <v>12</v>
      </c>
    </row>
    <row r="23" spans="1:23" ht="15" customHeight="1" x14ac:dyDescent="0.4">
      <c r="A23">
        <f t="shared" ref="A23:A28" si="2">RANK(C23,$C$4:$C$156)</f>
        <v>20</v>
      </c>
      <c r="B23" s="81" t="s">
        <v>124</v>
      </c>
      <c r="C23" s="9">
        <f t="shared" si="1"/>
        <v>40</v>
      </c>
      <c r="D23" s="38"/>
      <c r="E23" s="11">
        <v>8</v>
      </c>
      <c r="F23" s="11"/>
      <c r="G23" s="11">
        <v>8</v>
      </c>
      <c r="H23" s="1">
        <v>8</v>
      </c>
      <c r="O23" s="19">
        <v>8</v>
      </c>
      <c r="Q23" s="45">
        <v>8</v>
      </c>
      <c r="R23" s="45"/>
    </row>
    <row r="24" spans="1:23" ht="15" customHeight="1" x14ac:dyDescent="0.4">
      <c r="A24">
        <f t="shared" si="2"/>
        <v>20</v>
      </c>
      <c r="B24" s="47" t="s">
        <v>147</v>
      </c>
      <c r="C24" s="9">
        <f t="shared" si="1"/>
        <v>40</v>
      </c>
      <c r="D24" s="39"/>
      <c r="E24" s="1">
        <v>8</v>
      </c>
      <c r="G24" s="1">
        <v>5</v>
      </c>
      <c r="I24" s="1">
        <v>2</v>
      </c>
      <c r="J24" s="1">
        <v>2</v>
      </c>
      <c r="K24" s="11">
        <v>12</v>
      </c>
      <c r="L24" s="1">
        <v>2</v>
      </c>
      <c r="O24" s="19">
        <v>3</v>
      </c>
      <c r="P24" s="1">
        <v>2</v>
      </c>
      <c r="Q24" s="45">
        <v>2</v>
      </c>
      <c r="R24" s="45">
        <v>2</v>
      </c>
    </row>
    <row r="25" spans="1:23" ht="15" customHeight="1" x14ac:dyDescent="0.4">
      <c r="A25">
        <f t="shared" si="2"/>
        <v>20</v>
      </c>
      <c r="B25" s="25" t="s">
        <v>74</v>
      </c>
      <c r="C25" s="9">
        <f t="shared" si="1"/>
        <v>40</v>
      </c>
      <c r="D25" s="1">
        <v>3</v>
      </c>
      <c r="E25" s="11">
        <v>2</v>
      </c>
      <c r="F25" s="11"/>
      <c r="G25" s="11">
        <v>2</v>
      </c>
      <c r="H25" s="11">
        <v>5</v>
      </c>
      <c r="I25" s="45"/>
      <c r="J25" s="45">
        <v>5</v>
      </c>
      <c r="K25" s="1">
        <v>2</v>
      </c>
      <c r="L25" s="1">
        <v>12</v>
      </c>
      <c r="O25" s="19">
        <v>2</v>
      </c>
      <c r="P25" s="1">
        <v>2</v>
      </c>
      <c r="Q25" s="45">
        <v>3</v>
      </c>
      <c r="R25" s="45">
        <v>2</v>
      </c>
    </row>
    <row r="26" spans="1:23" ht="15" customHeight="1" x14ac:dyDescent="0.4">
      <c r="A26">
        <f t="shared" si="2"/>
        <v>23</v>
      </c>
      <c r="B26" s="1" t="s">
        <v>52</v>
      </c>
      <c r="C26" s="9">
        <f t="shared" si="1"/>
        <v>39</v>
      </c>
      <c r="D26" s="4">
        <v>3</v>
      </c>
      <c r="E26" s="11">
        <v>5</v>
      </c>
      <c r="F26" s="11">
        <v>2</v>
      </c>
      <c r="G26" s="11">
        <v>3</v>
      </c>
      <c r="H26" s="1">
        <v>2</v>
      </c>
      <c r="J26" s="1">
        <v>2</v>
      </c>
      <c r="K26" s="1">
        <v>2</v>
      </c>
      <c r="L26" s="1">
        <v>2</v>
      </c>
      <c r="O26" s="19">
        <v>5</v>
      </c>
      <c r="P26" s="1">
        <v>8</v>
      </c>
      <c r="R26" s="45">
        <v>5</v>
      </c>
    </row>
    <row r="27" spans="1:23" ht="15" customHeight="1" x14ac:dyDescent="0.4">
      <c r="A27">
        <f t="shared" si="2"/>
        <v>24</v>
      </c>
      <c r="B27" s="25" t="s">
        <v>209</v>
      </c>
      <c r="C27" s="9">
        <f t="shared" si="1"/>
        <v>38</v>
      </c>
      <c r="D27" s="39"/>
      <c r="G27" s="1">
        <v>12</v>
      </c>
      <c r="H27" s="1">
        <v>12</v>
      </c>
      <c r="J27" s="1">
        <v>12</v>
      </c>
      <c r="O27" s="19"/>
      <c r="Q27" s="45">
        <v>2</v>
      </c>
      <c r="R27" s="45"/>
      <c r="T27" s="21"/>
    </row>
    <row r="28" spans="1:23" ht="15" customHeight="1" x14ac:dyDescent="0.4">
      <c r="A28">
        <f t="shared" si="2"/>
        <v>25</v>
      </c>
      <c r="B28" s="1" t="s">
        <v>92</v>
      </c>
      <c r="C28" s="9">
        <f t="shared" si="1"/>
        <v>33</v>
      </c>
      <c r="D28" s="4">
        <v>3</v>
      </c>
      <c r="E28" s="1">
        <v>2</v>
      </c>
      <c r="G28" s="1">
        <v>3</v>
      </c>
      <c r="H28" s="1">
        <v>2</v>
      </c>
      <c r="I28" s="1">
        <v>5</v>
      </c>
      <c r="J28" s="1">
        <v>2</v>
      </c>
      <c r="K28" s="1">
        <v>8</v>
      </c>
      <c r="L28" s="1">
        <v>2</v>
      </c>
      <c r="M28" s="1">
        <v>3</v>
      </c>
      <c r="O28" s="19"/>
      <c r="Q28" s="45">
        <v>2</v>
      </c>
      <c r="R28" s="45">
        <v>1</v>
      </c>
    </row>
    <row r="29" spans="1:23" ht="15" customHeight="1" x14ac:dyDescent="0.4">
      <c r="A29">
        <f>RANK(C29,$C$5:$C$156)</f>
        <v>25</v>
      </c>
      <c r="B29" s="47" t="s">
        <v>263</v>
      </c>
      <c r="C29" s="9">
        <f t="shared" si="1"/>
        <v>31</v>
      </c>
      <c r="D29" s="38"/>
      <c r="E29" s="11"/>
      <c r="F29" s="11"/>
      <c r="G29" s="11"/>
      <c r="H29" s="11"/>
      <c r="I29" s="1">
        <v>2</v>
      </c>
      <c r="J29" s="1">
        <v>8</v>
      </c>
      <c r="K29" s="1">
        <v>5</v>
      </c>
      <c r="M29" s="1">
        <v>8</v>
      </c>
      <c r="O29" s="19"/>
      <c r="R29" s="45">
        <v>8</v>
      </c>
    </row>
    <row r="30" spans="1:23" ht="15" customHeight="1" x14ac:dyDescent="0.4">
      <c r="A30">
        <f>RANK(C30,$C$4:$C$156)</f>
        <v>26</v>
      </c>
      <c r="B30" s="1" t="s">
        <v>123</v>
      </c>
      <c r="C30" s="9">
        <f t="shared" si="1"/>
        <v>31</v>
      </c>
      <c r="D30" s="4">
        <v>2</v>
      </c>
      <c r="E30" s="11">
        <v>2</v>
      </c>
      <c r="F30" s="11"/>
      <c r="G30" s="11">
        <v>2</v>
      </c>
      <c r="H30" s="1">
        <v>8</v>
      </c>
      <c r="I30" s="1">
        <v>3</v>
      </c>
      <c r="J30" s="1">
        <v>2</v>
      </c>
      <c r="K30" s="1">
        <v>2</v>
      </c>
      <c r="L30" s="1">
        <v>2</v>
      </c>
      <c r="M30" s="1">
        <v>2</v>
      </c>
      <c r="O30" s="19">
        <v>2</v>
      </c>
      <c r="P30" s="1">
        <v>1</v>
      </c>
      <c r="Q30" s="45">
        <v>1</v>
      </c>
      <c r="R30" s="45">
        <v>2</v>
      </c>
    </row>
    <row r="31" spans="1:23" ht="15" customHeight="1" x14ac:dyDescent="0.4">
      <c r="A31">
        <f>RANK(C31,$C$4:$C$156)</f>
        <v>26</v>
      </c>
      <c r="B31" s="1" t="s">
        <v>79</v>
      </c>
      <c r="C31" s="9">
        <f t="shared" si="1"/>
        <v>31</v>
      </c>
      <c r="D31" s="1">
        <v>8</v>
      </c>
      <c r="E31" s="11">
        <v>2</v>
      </c>
      <c r="F31" s="11">
        <v>2</v>
      </c>
      <c r="G31" s="11">
        <v>3</v>
      </c>
      <c r="H31" s="1">
        <v>3</v>
      </c>
      <c r="J31" s="1">
        <v>3</v>
      </c>
      <c r="K31" s="1">
        <v>2</v>
      </c>
      <c r="O31" s="19"/>
      <c r="R31" s="45">
        <v>8</v>
      </c>
    </row>
    <row r="32" spans="1:23" ht="15" customHeight="1" x14ac:dyDescent="0.4">
      <c r="A32">
        <f>RANK(C32,$C$5:$C$156)</f>
        <v>28</v>
      </c>
      <c r="B32" s="45" t="s">
        <v>316</v>
      </c>
      <c r="C32" s="9">
        <f t="shared" si="1"/>
        <v>30</v>
      </c>
      <c r="D32" s="38"/>
      <c r="E32" s="11"/>
      <c r="K32" s="11">
        <v>5</v>
      </c>
      <c r="N32" s="45">
        <v>5</v>
      </c>
      <c r="O32" s="19">
        <v>8</v>
      </c>
      <c r="P32" s="1">
        <v>12</v>
      </c>
      <c r="R32" s="45"/>
    </row>
    <row r="33" spans="1:23" ht="15" customHeight="1" x14ac:dyDescent="0.4">
      <c r="A33">
        <f>RANK(C33,$C$5:$C$156)</f>
        <v>28</v>
      </c>
      <c r="B33" s="81" t="s">
        <v>234</v>
      </c>
      <c r="C33" s="9">
        <f t="shared" si="1"/>
        <v>30</v>
      </c>
      <c r="D33" s="38"/>
      <c r="E33" s="11"/>
      <c r="F33" s="11"/>
      <c r="G33" s="11"/>
      <c r="H33" s="1">
        <v>8</v>
      </c>
      <c r="I33" s="11">
        <v>3</v>
      </c>
      <c r="J33" s="1">
        <v>8</v>
      </c>
      <c r="K33" s="1">
        <v>3</v>
      </c>
      <c r="L33" s="11">
        <v>2</v>
      </c>
      <c r="M33" s="1">
        <v>2</v>
      </c>
      <c r="O33" s="19">
        <v>2</v>
      </c>
      <c r="Q33" s="45">
        <v>2</v>
      </c>
      <c r="R33" s="45"/>
    </row>
    <row r="34" spans="1:23" ht="15" customHeight="1" x14ac:dyDescent="0.4">
      <c r="A34">
        <f t="shared" ref="A34:A46" si="3">RANK(C34,$C$4:$C$156)</f>
        <v>29</v>
      </c>
      <c r="B34" s="1" t="s">
        <v>49</v>
      </c>
      <c r="C34" s="9">
        <f t="shared" si="1"/>
        <v>30</v>
      </c>
      <c r="D34" s="4">
        <v>5</v>
      </c>
      <c r="E34" s="11">
        <v>2</v>
      </c>
      <c r="F34" s="11">
        <v>3</v>
      </c>
      <c r="G34" s="11">
        <v>5</v>
      </c>
      <c r="H34" s="1">
        <v>5</v>
      </c>
      <c r="I34" s="11">
        <v>2</v>
      </c>
      <c r="J34" s="11"/>
      <c r="K34" s="11">
        <v>3</v>
      </c>
      <c r="L34" s="1">
        <v>3</v>
      </c>
      <c r="M34" s="1">
        <v>2</v>
      </c>
      <c r="O34" s="19"/>
      <c r="R34" s="45"/>
    </row>
    <row r="35" spans="1:23" ht="15" customHeight="1" x14ac:dyDescent="0.4">
      <c r="A35">
        <f t="shared" si="3"/>
        <v>29</v>
      </c>
      <c r="B35" s="1" t="s">
        <v>73</v>
      </c>
      <c r="C35" s="9">
        <f t="shared" si="1"/>
        <v>30</v>
      </c>
      <c r="D35" s="4">
        <v>2</v>
      </c>
      <c r="E35" s="11">
        <v>2</v>
      </c>
      <c r="F35" s="11"/>
      <c r="G35" s="11">
        <v>2</v>
      </c>
      <c r="K35" s="1">
        <v>12</v>
      </c>
      <c r="L35" s="11">
        <v>2</v>
      </c>
      <c r="M35" s="1">
        <v>2</v>
      </c>
      <c r="N35" s="45">
        <v>3</v>
      </c>
      <c r="O35" s="19">
        <v>3</v>
      </c>
      <c r="P35" s="1">
        <v>2</v>
      </c>
      <c r="R35" s="45"/>
      <c r="V35" s="6"/>
    </row>
    <row r="36" spans="1:23" ht="15" customHeight="1" x14ac:dyDescent="0.4">
      <c r="A36">
        <f t="shared" si="3"/>
        <v>33</v>
      </c>
      <c r="B36" s="1" t="s">
        <v>38</v>
      </c>
      <c r="C36" s="9">
        <f t="shared" ref="C36:C67" si="4">SUM(D36:U36)</f>
        <v>29</v>
      </c>
      <c r="D36" s="4">
        <v>2</v>
      </c>
      <c r="E36" s="1">
        <v>2</v>
      </c>
      <c r="G36" s="1">
        <v>2</v>
      </c>
      <c r="I36" s="1">
        <v>2</v>
      </c>
      <c r="J36" s="1">
        <v>2</v>
      </c>
      <c r="K36" s="1">
        <v>2</v>
      </c>
      <c r="L36" s="1">
        <v>2</v>
      </c>
      <c r="M36" s="1">
        <v>8</v>
      </c>
      <c r="O36" s="19"/>
      <c r="Q36" s="45">
        <v>5</v>
      </c>
      <c r="R36" s="45">
        <v>2</v>
      </c>
    </row>
    <row r="37" spans="1:23" ht="15" customHeight="1" x14ac:dyDescent="0.4">
      <c r="A37">
        <f t="shared" si="3"/>
        <v>33</v>
      </c>
      <c r="B37" s="1" t="s">
        <v>69</v>
      </c>
      <c r="C37" s="9">
        <f t="shared" si="4"/>
        <v>29</v>
      </c>
      <c r="D37" s="4">
        <v>2</v>
      </c>
      <c r="E37" s="11">
        <v>5</v>
      </c>
      <c r="F37" s="11">
        <v>2</v>
      </c>
      <c r="G37" s="11">
        <v>2</v>
      </c>
      <c r="H37" s="1">
        <v>2</v>
      </c>
      <c r="I37" s="1">
        <v>2</v>
      </c>
      <c r="J37" s="1">
        <v>2</v>
      </c>
      <c r="K37" s="1">
        <v>2</v>
      </c>
      <c r="L37" s="1">
        <v>2</v>
      </c>
      <c r="M37" s="1">
        <v>2</v>
      </c>
      <c r="O37" s="19"/>
      <c r="P37" s="1">
        <v>3</v>
      </c>
      <c r="R37" s="45">
        <v>3</v>
      </c>
    </row>
    <row r="38" spans="1:23" ht="15" customHeight="1" x14ac:dyDescent="0.4">
      <c r="A38">
        <f t="shared" si="3"/>
        <v>35</v>
      </c>
      <c r="B38" s="1" t="s">
        <v>35</v>
      </c>
      <c r="C38" s="9">
        <f t="shared" si="4"/>
        <v>28</v>
      </c>
      <c r="D38" s="4">
        <v>2</v>
      </c>
      <c r="E38" s="11">
        <v>2</v>
      </c>
      <c r="F38" s="45">
        <v>2</v>
      </c>
      <c r="G38" s="1">
        <v>2</v>
      </c>
      <c r="H38" s="1">
        <v>3</v>
      </c>
      <c r="I38" s="1">
        <v>2</v>
      </c>
      <c r="J38" s="1">
        <v>2</v>
      </c>
      <c r="K38" s="1">
        <v>2</v>
      </c>
      <c r="L38" s="1">
        <v>2</v>
      </c>
      <c r="M38" s="1">
        <v>2</v>
      </c>
      <c r="O38" s="19"/>
      <c r="P38" s="1">
        <v>2</v>
      </c>
      <c r="Q38" s="45">
        <v>2</v>
      </c>
      <c r="R38" s="45">
        <v>3</v>
      </c>
      <c r="W38" s="6"/>
    </row>
    <row r="39" spans="1:23" ht="15" customHeight="1" x14ac:dyDescent="0.4">
      <c r="A39">
        <f t="shared" si="3"/>
        <v>36</v>
      </c>
      <c r="B39" s="1" t="s">
        <v>88</v>
      </c>
      <c r="C39" s="9">
        <f t="shared" si="4"/>
        <v>27</v>
      </c>
      <c r="D39" s="4">
        <v>2</v>
      </c>
      <c r="E39" s="1">
        <v>2</v>
      </c>
      <c r="F39" s="11">
        <v>2</v>
      </c>
      <c r="G39" s="11">
        <v>2</v>
      </c>
      <c r="H39" s="11">
        <v>2</v>
      </c>
      <c r="I39" s="11">
        <v>3</v>
      </c>
      <c r="J39" s="11">
        <v>3</v>
      </c>
      <c r="K39" s="19"/>
      <c r="L39" s="19">
        <v>3</v>
      </c>
      <c r="M39" s="19"/>
      <c r="O39" s="19">
        <v>5</v>
      </c>
      <c r="P39" s="1">
        <v>3</v>
      </c>
      <c r="R39" s="45"/>
    </row>
    <row r="40" spans="1:23" ht="15" customHeight="1" x14ac:dyDescent="0.4">
      <c r="A40">
        <f t="shared" si="3"/>
        <v>36</v>
      </c>
      <c r="B40" s="1" t="s">
        <v>67</v>
      </c>
      <c r="C40" s="9">
        <f t="shared" si="4"/>
        <v>27</v>
      </c>
      <c r="D40" s="4">
        <v>12</v>
      </c>
      <c r="E40" s="11"/>
      <c r="F40" s="11"/>
      <c r="G40" s="11">
        <v>2</v>
      </c>
      <c r="H40" s="11">
        <v>2</v>
      </c>
      <c r="J40" s="1">
        <v>1</v>
      </c>
      <c r="K40" s="1">
        <v>2</v>
      </c>
      <c r="L40" s="1">
        <v>2</v>
      </c>
      <c r="O40" s="19">
        <v>2</v>
      </c>
      <c r="P40" s="1">
        <v>2</v>
      </c>
      <c r="Q40" s="45">
        <v>2</v>
      </c>
      <c r="R40" s="45"/>
    </row>
    <row r="41" spans="1:23" ht="15" customHeight="1" x14ac:dyDescent="0.4">
      <c r="A41">
        <f t="shared" si="3"/>
        <v>36</v>
      </c>
      <c r="B41" s="1" t="s">
        <v>84</v>
      </c>
      <c r="C41" s="9">
        <f t="shared" si="4"/>
        <v>27</v>
      </c>
      <c r="D41" s="4">
        <v>2</v>
      </c>
      <c r="E41" s="1">
        <v>2</v>
      </c>
      <c r="F41" s="11">
        <v>2</v>
      </c>
      <c r="G41" s="11">
        <v>2</v>
      </c>
      <c r="H41" s="1">
        <v>2</v>
      </c>
      <c r="I41" s="11">
        <v>2</v>
      </c>
      <c r="J41" s="11">
        <v>2</v>
      </c>
      <c r="K41" s="1">
        <v>3</v>
      </c>
      <c r="L41" s="11"/>
      <c r="M41" s="1">
        <v>2</v>
      </c>
      <c r="N41" s="45">
        <v>2</v>
      </c>
      <c r="O41" s="19">
        <v>2</v>
      </c>
      <c r="P41" s="1">
        <v>2</v>
      </c>
      <c r="R41" s="45">
        <v>2</v>
      </c>
      <c r="T41" s="21"/>
    </row>
    <row r="42" spans="1:23" ht="15" customHeight="1" x14ac:dyDescent="0.4">
      <c r="A42">
        <f t="shared" si="3"/>
        <v>36</v>
      </c>
      <c r="B42" s="1" t="s">
        <v>131</v>
      </c>
      <c r="C42" s="9">
        <f t="shared" si="4"/>
        <v>27</v>
      </c>
      <c r="D42" s="4">
        <v>2</v>
      </c>
      <c r="E42" s="1">
        <v>2</v>
      </c>
      <c r="G42" s="1">
        <v>2</v>
      </c>
      <c r="H42" s="1">
        <v>3</v>
      </c>
      <c r="I42" s="1">
        <v>2</v>
      </c>
      <c r="J42" s="1">
        <v>2</v>
      </c>
      <c r="K42" s="1">
        <v>2</v>
      </c>
      <c r="L42" s="1">
        <v>2</v>
      </c>
      <c r="M42" s="1">
        <v>2</v>
      </c>
      <c r="O42" s="19">
        <v>2</v>
      </c>
      <c r="P42" s="1">
        <v>2</v>
      </c>
      <c r="Q42" s="45">
        <v>2</v>
      </c>
      <c r="R42" s="45">
        <v>2</v>
      </c>
    </row>
    <row r="43" spans="1:23" ht="15" customHeight="1" x14ac:dyDescent="0.4">
      <c r="A43">
        <f t="shared" si="3"/>
        <v>40</v>
      </c>
      <c r="B43" s="1" t="s">
        <v>63</v>
      </c>
      <c r="C43" s="9">
        <f t="shared" si="4"/>
        <v>26</v>
      </c>
      <c r="D43" s="4">
        <v>2</v>
      </c>
      <c r="E43" s="11">
        <v>2</v>
      </c>
      <c r="F43" s="11">
        <v>2</v>
      </c>
      <c r="G43" s="11">
        <v>2</v>
      </c>
      <c r="H43" s="1">
        <v>2</v>
      </c>
      <c r="I43" s="1">
        <v>2</v>
      </c>
      <c r="J43" s="1">
        <v>2</v>
      </c>
      <c r="K43" s="1">
        <v>2</v>
      </c>
      <c r="L43" s="1">
        <v>2</v>
      </c>
      <c r="N43" s="45">
        <v>2</v>
      </c>
      <c r="O43" s="19"/>
      <c r="P43" s="1">
        <v>2</v>
      </c>
      <c r="Q43" s="45">
        <v>2</v>
      </c>
      <c r="R43" s="45">
        <v>2</v>
      </c>
    </row>
    <row r="44" spans="1:23" ht="15" customHeight="1" x14ac:dyDescent="0.4">
      <c r="A44">
        <f t="shared" si="3"/>
        <v>41</v>
      </c>
      <c r="B44" s="25" t="s">
        <v>83</v>
      </c>
      <c r="C44" s="9">
        <f t="shared" si="4"/>
        <v>25</v>
      </c>
      <c r="D44" s="1">
        <v>2</v>
      </c>
      <c r="E44" s="11">
        <v>2</v>
      </c>
      <c r="F44" s="11"/>
      <c r="G44" s="11">
        <v>2</v>
      </c>
      <c r="H44" s="1">
        <v>2</v>
      </c>
      <c r="J44" s="1">
        <v>2</v>
      </c>
      <c r="K44" s="1">
        <v>2</v>
      </c>
      <c r="L44" s="1">
        <v>2</v>
      </c>
      <c r="N44" s="45">
        <v>2</v>
      </c>
      <c r="O44" s="19">
        <v>2</v>
      </c>
      <c r="Q44" s="45">
        <v>2</v>
      </c>
      <c r="R44" s="45">
        <v>5</v>
      </c>
      <c r="T44" s="21"/>
    </row>
    <row r="45" spans="1:23" ht="15" customHeight="1" x14ac:dyDescent="0.4">
      <c r="A45">
        <f t="shared" si="3"/>
        <v>42</v>
      </c>
      <c r="B45" s="1" t="s">
        <v>46</v>
      </c>
      <c r="C45" s="9">
        <f t="shared" si="4"/>
        <v>24</v>
      </c>
      <c r="D45" s="4">
        <v>2</v>
      </c>
      <c r="E45" s="1">
        <v>2</v>
      </c>
      <c r="F45" s="45">
        <v>2</v>
      </c>
      <c r="G45" s="1">
        <v>2</v>
      </c>
      <c r="J45" s="1">
        <v>2</v>
      </c>
      <c r="K45" s="1">
        <v>2</v>
      </c>
      <c r="L45" s="1">
        <v>2</v>
      </c>
      <c r="M45" s="1">
        <v>2</v>
      </c>
      <c r="N45" s="45">
        <v>3</v>
      </c>
      <c r="O45" s="19">
        <v>3</v>
      </c>
      <c r="R45" s="45">
        <v>2</v>
      </c>
    </row>
    <row r="46" spans="1:23" ht="15" customHeight="1" x14ac:dyDescent="0.4">
      <c r="A46">
        <f t="shared" si="3"/>
        <v>43</v>
      </c>
      <c r="B46" s="1" t="s">
        <v>62</v>
      </c>
      <c r="C46" s="9">
        <f t="shared" si="4"/>
        <v>23</v>
      </c>
      <c r="D46" s="4">
        <v>2</v>
      </c>
      <c r="E46" s="11">
        <v>2</v>
      </c>
      <c r="F46" s="11"/>
      <c r="G46" s="11">
        <v>2</v>
      </c>
      <c r="H46" s="1">
        <v>2</v>
      </c>
      <c r="I46" s="1">
        <v>2</v>
      </c>
      <c r="K46" s="1">
        <v>2</v>
      </c>
      <c r="L46" s="1">
        <v>2</v>
      </c>
      <c r="M46" s="1">
        <v>2</v>
      </c>
      <c r="O46" s="19">
        <v>2</v>
      </c>
      <c r="P46" s="1">
        <v>1</v>
      </c>
      <c r="Q46" s="45">
        <v>2</v>
      </c>
      <c r="R46" s="45">
        <v>2</v>
      </c>
    </row>
    <row r="47" spans="1:23" ht="15" customHeight="1" x14ac:dyDescent="0.4">
      <c r="A47">
        <f>RANK(C47,$C$5:$C$156)</f>
        <v>43</v>
      </c>
      <c r="B47" s="47" t="s">
        <v>231</v>
      </c>
      <c r="C47" s="9">
        <f t="shared" si="4"/>
        <v>22</v>
      </c>
      <c r="D47" s="38"/>
      <c r="E47" s="11"/>
      <c r="F47" s="11"/>
      <c r="G47" s="11"/>
      <c r="H47" s="1">
        <v>1</v>
      </c>
      <c r="J47" s="1">
        <v>2</v>
      </c>
      <c r="L47" s="1">
        <v>2</v>
      </c>
      <c r="N47" s="45">
        <v>1</v>
      </c>
      <c r="O47" s="19">
        <v>12</v>
      </c>
      <c r="P47" s="1">
        <v>2</v>
      </c>
      <c r="R47" s="45">
        <v>2</v>
      </c>
    </row>
    <row r="48" spans="1:23" ht="15" customHeight="1" x14ac:dyDescent="0.4">
      <c r="A48">
        <f>RANK(C48,$C$4:$C$156)</f>
        <v>44</v>
      </c>
      <c r="B48" s="1" t="s">
        <v>50</v>
      </c>
      <c r="C48" s="9">
        <f t="shared" si="4"/>
        <v>22</v>
      </c>
      <c r="D48" s="4">
        <v>2</v>
      </c>
      <c r="E48" s="11">
        <v>2</v>
      </c>
      <c r="F48" s="11">
        <v>2</v>
      </c>
      <c r="G48" s="1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O48" s="19">
        <v>2</v>
      </c>
      <c r="Q48" s="45">
        <v>2</v>
      </c>
      <c r="R48" s="45"/>
    </row>
    <row r="49" spans="1:20" ht="15" customHeight="1" x14ac:dyDescent="0.4">
      <c r="A49">
        <f>RANK(C49,$C$4:$C$156)</f>
        <v>44</v>
      </c>
      <c r="B49" s="1" t="s">
        <v>71</v>
      </c>
      <c r="C49" s="9">
        <f t="shared" si="4"/>
        <v>22</v>
      </c>
      <c r="D49" s="4">
        <v>5</v>
      </c>
      <c r="E49" s="11">
        <v>3</v>
      </c>
      <c r="F49" s="11"/>
      <c r="G49" s="11">
        <v>2</v>
      </c>
      <c r="H49" s="11"/>
      <c r="I49" s="45"/>
      <c r="J49" s="45"/>
      <c r="K49" s="1">
        <v>2</v>
      </c>
      <c r="L49" s="1">
        <v>1</v>
      </c>
      <c r="M49" s="1">
        <v>2</v>
      </c>
      <c r="N49" s="45">
        <v>2</v>
      </c>
      <c r="O49" s="19">
        <v>1</v>
      </c>
      <c r="P49" s="45">
        <v>2</v>
      </c>
      <c r="R49" s="45">
        <v>2</v>
      </c>
    </row>
    <row r="50" spans="1:20" ht="15" customHeight="1" x14ac:dyDescent="0.4">
      <c r="A50">
        <f>RANK(C50,$C$5:$C$156)</f>
        <v>46</v>
      </c>
      <c r="B50" s="25" t="s">
        <v>169</v>
      </c>
      <c r="C50" s="9">
        <f t="shared" si="4"/>
        <v>21</v>
      </c>
      <c r="D50" s="38"/>
      <c r="E50" s="11"/>
      <c r="I50" s="11"/>
      <c r="J50" s="11">
        <v>2</v>
      </c>
      <c r="K50" s="1">
        <v>2</v>
      </c>
      <c r="L50" s="1">
        <v>12</v>
      </c>
      <c r="O50" s="19">
        <v>2</v>
      </c>
      <c r="Q50" s="45">
        <v>3</v>
      </c>
      <c r="R50" s="45"/>
    </row>
    <row r="51" spans="1:20" ht="15" customHeight="1" x14ac:dyDescent="0.4">
      <c r="A51">
        <f>RANK(C51,$C$4:$C$156)</f>
        <v>47</v>
      </c>
      <c r="B51" s="1" t="s">
        <v>85</v>
      </c>
      <c r="C51" s="9">
        <f t="shared" si="4"/>
        <v>21</v>
      </c>
      <c r="D51" s="4">
        <v>2</v>
      </c>
      <c r="E51" s="1">
        <v>3</v>
      </c>
      <c r="F51" s="11"/>
      <c r="G51" s="11">
        <v>2</v>
      </c>
      <c r="H51" s="1">
        <v>2</v>
      </c>
      <c r="I51" s="1">
        <v>2</v>
      </c>
      <c r="K51" s="1">
        <v>2</v>
      </c>
      <c r="L51" s="1">
        <v>2</v>
      </c>
      <c r="M51" s="1">
        <v>2</v>
      </c>
      <c r="O51" s="19">
        <v>2</v>
      </c>
      <c r="Q51" s="45">
        <v>2</v>
      </c>
      <c r="R51" s="45"/>
    </row>
    <row r="52" spans="1:20" ht="15" customHeight="1" x14ac:dyDescent="0.4">
      <c r="A52">
        <f>RANK(C52,$C$5:$C$156)</f>
        <v>48</v>
      </c>
      <c r="B52" s="47" t="s">
        <v>261</v>
      </c>
      <c r="C52" s="9">
        <f t="shared" si="4"/>
        <v>20</v>
      </c>
      <c r="D52" s="39"/>
      <c r="F52" s="11"/>
      <c r="G52" s="11"/>
      <c r="I52" s="11"/>
      <c r="J52" s="11"/>
      <c r="L52" s="1">
        <v>2</v>
      </c>
      <c r="M52" s="1">
        <v>2</v>
      </c>
      <c r="N52" s="45">
        <v>2</v>
      </c>
      <c r="O52" s="19">
        <v>2</v>
      </c>
      <c r="Q52" s="45">
        <v>12</v>
      </c>
      <c r="R52" s="45"/>
    </row>
    <row r="53" spans="1:20" ht="15" customHeight="1" x14ac:dyDescent="0.4">
      <c r="A53">
        <f>RANK(C53,$C$5:$C$156)</f>
        <v>48</v>
      </c>
      <c r="B53" s="47" t="s">
        <v>299</v>
      </c>
      <c r="C53" s="9">
        <f t="shared" si="4"/>
        <v>20</v>
      </c>
      <c r="D53" s="38"/>
      <c r="E53" s="11"/>
      <c r="F53" s="11"/>
      <c r="G53" s="11"/>
      <c r="K53" s="1">
        <v>8</v>
      </c>
      <c r="N53" s="45">
        <v>2</v>
      </c>
      <c r="O53" s="19"/>
      <c r="P53" s="1">
        <v>8</v>
      </c>
      <c r="R53" s="45">
        <v>2</v>
      </c>
    </row>
    <row r="54" spans="1:20" ht="15" customHeight="1" x14ac:dyDescent="0.4">
      <c r="A54">
        <f>RANK(C54,$C$4:$C$156)</f>
        <v>49</v>
      </c>
      <c r="B54" s="47" t="s">
        <v>177</v>
      </c>
      <c r="C54" s="9">
        <f t="shared" si="4"/>
        <v>20</v>
      </c>
      <c r="D54" s="38"/>
      <c r="E54" s="11"/>
      <c r="F54" s="45">
        <v>8</v>
      </c>
      <c r="K54" s="11">
        <v>2</v>
      </c>
      <c r="L54" s="1">
        <v>2</v>
      </c>
      <c r="M54" s="1">
        <v>2</v>
      </c>
      <c r="N54" s="45">
        <v>2</v>
      </c>
      <c r="O54" s="19"/>
      <c r="Q54" s="45">
        <v>2</v>
      </c>
      <c r="R54" s="45">
        <v>2</v>
      </c>
    </row>
    <row r="55" spans="1:20" ht="15" customHeight="1" x14ac:dyDescent="0.4">
      <c r="A55">
        <f>RANK(C55,$C$5:$C$156)</f>
        <v>51</v>
      </c>
      <c r="B55" s="25" t="s">
        <v>101</v>
      </c>
      <c r="C55" s="9">
        <f t="shared" si="4"/>
        <v>19</v>
      </c>
      <c r="D55" s="4"/>
      <c r="E55" s="11"/>
      <c r="F55" s="11"/>
      <c r="G55" s="11"/>
      <c r="I55" s="11"/>
      <c r="K55" s="19">
        <v>2</v>
      </c>
      <c r="L55" s="19">
        <v>5</v>
      </c>
      <c r="M55" s="19">
        <v>5</v>
      </c>
      <c r="O55" s="19">
        <v>2</v>
      </c>
      <c r="P55" s="1">
        <v>2</v>
      </c>
      <c r="Q55" s="45">
        <v>2</v>
      </c>
      <c r="R55" s="45">
        <v>1</v>
      </c>
    </row>
    <row r="56" spans="1:20" ht="15" customHeight="1" x14ac:dyDescent="0.4">
      <c r="A56">
        <f>RANK(C56,$C$4:$C$156)</f>
        <v>52</v>
      </c>
      <c r="B56" s="45" t="s">
        <v>117</v>
      </c>
      <c r="C56" s="9">
        <f t="shared" si="4"/>
        <v>19</v>
      </c>
      <c r="D56" s="38"/>
      <c r="E56" s="11">
        <v>2</v>
      </c>
      <c r="F56" s="11">
        <v>2</v>
      </c>
      <c r="G56" s="11"/>
      <c r="I56" s="11">
        <v>2</v>
      </c>
      <c r="J56" s="1">
        <v>2</v>
      </c>
      <c r="K56" s="11">
        <v>2</v>
      </c>
      <c r="L56" s="1">
        <v>2</v>
      </c>
      <c r="M56" s="1">
        <v>2</v>
      </c>
      <c r="O56" s="19">
        <v>2</v>
      </c>
      <c r="P56" s="1">
        <v>2</v>
      </c>
      <c r="Q56" s="45">
        <v>1</v>
      </c>
      <c r="R56" s="45"/>
    </row>
    <row r="57" spans="1:20" ht="15" customHeight="1" x14ac:dyDescent="0.4">
      <c r="A57">
        <f>RANK(C57,$C$5:$C$156)</f>
        <v>53</v>
      </c>
      <c r="B57" s="47" t="s">
        <v>239</v>
      </c>
      <c r="C57" s="9">
        <f t="shared" si="4"/>
        <v>18</v>
      </c>
      <c r="D57" s="38"/>
      <c r="E57" s="11"/>
      <c r="F57" s="11"/>
      <c r="G57" s="11"/>
      <c r="H57" s="11">
        <v>3</v>
      </c>
      <c r="I57" s="45">
        <v>12</v>
      </c>
      <c r="J57" s="1">
        <v>2</v>
      </c>
      <c r="K57" s="11">
        <v>1</v>
      </c>
      <c r="L57" s="11"/>
      <c r="O57" s="19"/>
      <c r="R57" s="45"/>
    </row>
    <row r="58" spans="1:20" ht="15" customHeight="1" x14ac:dyDescent="0.4">
      <c r="A58">
        <f>RANK(C58,$C$5:$C$156)</f>
        <v>53</v>
      </c>
      <c r="B58" s="47" t="s">
        <v>256</v>
      </c>
      <c r="C58" s="9">
        <f t="shared" si="4"/>
        <v>18</v>
      </c>
      <c r="D58" s="38"/>
      <c r="E58" s="11"/>
      <c r="I58" s="1">
        <v>2</v>
      </c>
      <c r="K58" s="19"/>
      <c r="L58" s="19">
        <v>2</v>
      </c>
      <c r="M58" s="19">
        <v>8</v>
      </c>
      <c r="O58" s="19">
        <v>2</v>
      </c>
      <c r="Q58" s="45">
        <v>2</v>
      </c>
      <c r="R58" s="45">
        <v>2</v>
      </c>
    </row>
    <row r="59" spans="1:20" ht="15" customHeight="1" x14ac:dyDescent="0.4">
      <c r="A59">
        <f>RANK(C59,$C$4:$C$156)</f>
        <v>54</v>
      </c>
      <c r="B59" s="1" t="s">
        <v>43</v>
      </c>
      <c r="C59" s="9">
        <f t="shared" si="4"/>
        <v>18</v>
      </c>
      <c r="D59" s="4">
        <v>2</v>
      </c>
      <c r="E59" s="11"/>
      <c r="F59" s="11"/>
      <c r="G59" s="11">
        <v>2</v>
      </c>
      <c r="H59" s="1">
        <v>2</v>
      </c>
      <c r="I59" s="1">
        <v>2</v>
      </c>
      <c r="J59" s="1">
        <v>2</v>
      </c>
      <c r="L59" s="11">
        <v>2</v>
      </c>
      <c r="M59" s="1">
        <v>2</v>
      </c>
      <c r="N59" s="45">
        <v>2</v>
      </c>
      <c r="O59" s="19">
        <v>2</v>
      </c>
      <c r="R59" s="45"/>
    </row>
    <row r="60" spans="1:20" ht="15" customHeight="1" x14ac:dyDescent="0.4">
      <c r="A60">
        <f>RANK(C60,$C$4:$C$156)</f>
        <v>54</v>
      </c>
      <c r="B60" s="1" t="s">
        <v>68</v>
      </c>
      <c r="C60" s="9">
        <f t="shared" si="4"/>
        <v>18</v>
      </c>
      <c r="D60" s="4">
        <v>2</v>
      </c>
      <c r="E60" s="11">
        <v>2</v>
      </c>
      <c r="F60" s="11"/>
      <c r="G60" s="11">
        <v>2</v>
      </c>
      <c r="H60" s="1">
        <v>1</v>
      </c>
      <c r="I60" s="1">
        <v>1</v>
      </c>
      <c r="K60" s="1">
        <v>2</v>
      </c>
      <c r="L60" s="1">
        <v>1</v>
      </c>
      <c r="M60" s="1">
        <v>2</v>
      </c>
      <c r="O60" s="19">
        <v>2</v>
      </c>
      <c r="P60" s="1">
        <v>1</v>
      </c>
      <c r="Q60" s="45">
        <v>2</v>
      </c>
      <c r="R60" s="45"/>
    </row>
    <row r="61" spans="1:20" ht="15" customHeight="1" x14ac:dyDescent="0.4">
      <c r="A61">
        <f>RANK(C61,$C$4:$C$156)</f>
        <v>54</v>
      </c>
      <c r="B61" s="1" t="s">
        <v>61</v>
      </c>
      <c r="C61" s="9">
        <f t="shared" si="4"/>
        <v>18</v>
      </c>
      <c r="D61" s="4">
        <v>2</v>
      </c>
      <c r="E61" s="11">
        <v>2</v>
      </c>
      <c r="F61" s="45">
        <v>2</v>
      </c>
      <c r="K61" s="11">
        <v>2</v>
      </c>
      <c r="M61" s="45">
        <v>2</v>
      </c>
      <c r="N61" s="45">
        <v>2</v>
      </c>
      <c r="O61" s="39">
        <v>2</v>
      </c>
      <c r="P61" s="45">
        <v>2</v>
      </c>
      <c r="R61" s="45">
        <v>2</v>
      </c>
      <c r="T61" s="21"/>
    </row>
    <row r="62" spans="1:20" ht="15" customHeight="1" x14ac:dyDescent="0.4">
      <c r="A62">
        <f>RANK(C62,$C$5:$C$156)</f>
        <v>58</v>
      </c>
      <c r="B62" s="47" t="s">
        <v>365</v>
      </c>
      <c r="C62" s="9">
        <f t="shared" si="4"/>
        <v>17</v>
      </c>
      <c r="D62" s="38"/>
      <c r="E62" s="11"/>
      <c r="F62" s="11"/>
      <c r="G62" s="24"/>
      <c r="H62" s="11"/>
      <c r="I62" s="25"/>
      <c r="J62" s="25"/>
      <c r="O62" s="19">
        <v>12</v>
      </c>
      <c r="Q62" s="45">
        <v>5</v>
      </c>
      <c r="R62" s="45"/>
    </row>
    <row r="63" spans="1:20" ht="15" customHeight="1" x14ac:dyDescent="0.4">
      <c r="A63">
        <f>RANK(C63,$C$4:$C$156)</f>
        <v>59</v>
      </c>
      <c r="B63" s="1" t="s">
        <v>39</v>
      </c>
      <c r="C63" s="9">
        <f t="shared" si="4"/>
        <v>17</v>
      </c>
      <c r="D63" s="4">
        <v>2</v>
      </c>
      <c r="E63" s="1">
        <v>1</v>
      </c>
      <c r="F63" s="11"/>
      <c r="G63" s="11"/>
      <c r="H63" s="1">
        <v>2</v>
      </c>
      <c r="I63" s="11"/>
      <c r="J63" s="11">
        <v>2</v>
      </c>
      <c r="K63" s="1">
        <v>2</v>
      </c>
      <c r="L63" s="1">
        <v>2</v>
      </c>
      <c r="N63" s="45">
        <v>2</v>
      </c>
      <c r="O63" s="19">
        <v>2</v>
      </c>
      <c r="R63" s="45">
        <v>2</v>
      </c>
      <c r="T63" s="21"/>
    </row>
    <row r="64" spans="1:20" ht="15" customHeight="1" x14ac:dyDescent="0.4">
      <c r="A64">
        <f>RANK(C64,$C$4:$C$156)</f>
        <v>59</v>
      </c>
      <c r="B64" s="25" t="s">
        <v>60</v>
      </c>
      <c r="C64" s="9">
        <f t="shared" si="4"/>
        <v>17</v>
      </c>
      <c r="D64" s="4">
        <v>2</v>
      </c>
      <c r="E64" s="11">
        <v>2</v>
      </c>
      <c r="F64" s="11">
        <v>2</v>
      </c>
      <c r="G64" s="11"/>
      <c r="H64" s="11"/>
      <c r="M64" s="1">
        <v>2</v>
      </c>
      <c r="N64" s="45">
        <v>1</v>
      </c>
      <c r="O64" s="19">
        <v>2</v>
      </c>
      <c r="P64" s="1">
        <v>2</v>
      </c>
      <c r="Q64" s="45">
        <v>2</v>
      </c>
      <c r="R64" s="45">
        <v>2</v>
      </c>
    </row>
    <row r="65" spans="1:24" ht="15" customHeight="1" x14ac:dyDescent="0.4">
      <c r="A65">
        <f>RANK(C65,$C$5:$C$156)</f>
        <v>61</v>
      </c>
      <c r="B65" s="45" t="s">
        <v>222</v>
      </c>
      <c r="C65" s="9">
        <f t="shared" si="4"/>
        <v>16</v>
      </c>
      <c r="D65" s="11"/>
      <c r="E65" s="11"/>
      <c r="F65" s="11"/>
      <c r="G65" s="11"/>
      <c r="H65" s="1">
        <v>2</v>
      </c>
      <c r="I65" s="1">
        <v>2</v>
      </c>
      <c r="J65" s="1">
        <v>2</v>
      </c>
      <c r="K65" s="1">
        <v>2</v>
      </c>
      <c r="L65" s="11">
        <v>2</v>
      </c>
      <c r="M65" s="1">
        <v>2</v>
      </c>
      <c r="N65" s="45">
        <v>2</v>
      </c>
      <c r="O65" s="19"/>
      <c r="R65" s="1">
        <v>2</v>
      </c>
    </row>
    <row r="66" spans="1:24" ht="15" customHeight="1" x14ac:dyDescent="0.4">
      <c r="A66">
        <f>RANK(C66,$C$5:$C$156)</f>
        <v>61</v>
      </c>
      <c r="B66" s="47" t="s">
        <v>218</v>
      </c>
      <c r="C66" s="9">
        <f t="shared" si="4"/>
        <v>16</v>
      </c>
      <c r="D66" s="11"/>
      <c r="E66" s="11"/>
      <c r="F66" s="11"/>
      <c r="G66" s="11"/>
      <c r="H66" s="1">
        <v>2</v>
      </c>
      <c r="I66" s="1">
        <v>2</v>
      </c>
      <c r="J66" s="1">
        <v>1</v>
      </c>
      <c r="K66" s="1">
        <v>2</v>
      </c>
      <c r="M66" s="1">
        <v>2</v>
      </c>
      <c r="N66" s="45">
        <v>1</v>
      </c>
      <c r="O66" s="19">
        <v>2</v>
      </c>
      <c r="Q66" s="45">
        <v>2</v>
      </c>
      <c r="R66" s="45">
        <v>2</v>
      </c>
    </row>
    <row r="67" spans="1:24" ht="15" customHeight="1" x14ac:dyDescent="0.4">
      <c r="A67">
        <f>RANK(C67,$C$5:$C$156)</f>
        <v>61</v>
      </c>
      <c r="B67" s="47" t="s">
        <v>394</v>
      </c>
      <c r="C67" s="9">
        <f t="shared" si="4"/>
        <v>16</v>
      </c>
      <c r="D67" s="38"/>
      <c r="E67" s="11"/>
      <c r="F67" s="11"/>
      <c r="G67" s="11"/>
      <c r="L67" s="11"/>
      <c r="O67" s="19"/>
      <c r="Q67" s="45">
        <v>8</v>
      </c>
      <c r="R67" s="45">
        <v>8</v>
      </c>
      <c r="X67" s="6"/>
    </row>
    <row r="68" spans="1:24" ht="15" customHeight="1" x14ac:dyDescent="0.4">
      <c r="A68">
        <f>RANK(C68,$C$4:$C$156)</f>
        <v>62</v>
      </c>
      <c r="B68" s="1" t="s">
        <v>87</v>
      </c>
      <c r="C68" s="9">
        <f t="shared" ref="C68:C99" si="5">SUM(D68:U68)</f>
        <v>16</v>
      </c>
      <c r="D68" s="4">
        <v>2</v>
      </c>
      <c r="E68" s="11">
        <v>2</v>
      </c>
      <c r="K68" s="11">
        <v>2</v>
      </c>
      <c r="M68" s="1">
        <v>1</v>
      </c>
      <c r="O68" s="19">
        <v>2</v>
      </c>
      <c r="Q68" s="45">
        <v>5</v>
      </c>
      <c r="R68" s="45">
        <v>2</v>
      </c>
    </row>
    <row r="69" spans="1:24" ht="15" customHeight="1" x14ac:dyDescent="0.4">
      <c r="A69">
        <f>RANK(C69,$C$5:$C$156)</f>
        <v>65</v>
      </c>
      <c r="B69" s="47" t="s">
        <v>304</v>
      </c>
      <c r="C69" s="9">
        <f t="shared" si="5"/>
        <v>15</v>
      </c>
      <c r="D69" s="39"/>
      <c r="F69" s="11"/>
      <c r="G69" s="11"/>
      <c r="K69" s="1">
        <v>2</v>
      </c>
      <c r="L69" s="1">
        <v>1</v>
      </c>
      <c r="M69" s="1">
        <v>2</v>
      </c>
      <c r="N69" s="45">
        <v>3</v>
      </c>
      <c r="O69" s="19">
        <v>2</v>
      </c>
      <c r="R69" s="45">
        <v>5</v>
      </c>
    </row>
    <row r="70" spans="1:24" ht="15" customHeight="1" x14ac:dyDescent="0.4">
      <c r="A70">
        <f>RANK(C70,$C$4:$C$156)</f>
        <v>66</v>
      </c>
      <c r="B70" s="1" t="s">
        <v>64</v>
      </c>
      <c r="C70" s="9">
        <f t="shared" si="5"/>
        <v>15</v>
      </c>
      <c r="D70" s="4">
        <v>2</v>
      </c>
      <c r="E70" s="11"/>
      <c r="F70" s="11">
        <v>3</v>
      </c>
      <c r="G70" s="11"/>
      <c r="J70" s="1">
        <v>2</v>
      </c>
      <c r="L70" s="1">
        <v>2</v>
      </c>
      <c r="O70" s="19">
        <v>2</v>
      </c>
      <c r="P70" s="1">
        <v>2</v>
      </c>
      <c r="R70" s="45">
        <v>2</v>
      </c>
    </row>
    <row r="71" spans="1:24" ht="15" customHeight="1" x14ac:dyDescent="0.4">
      <c r="A71">
        <f>RANK(C71,$C$5:$C$156)</f>
        <v>67</v>
      </c>
      <c r="B71" s="47" t="s">
        <v>98</v>
      </c>
      <c r="C71" s="9">
        <f t="shared" si="5"/>
        <v>14</v>
      </c>
      <c r="D71" s="39"/>
      <c r="F71" s="11"/>
      <c r="G71" s="11"/>
      <c r="H71" s="11">
        <v>2</v>
      </c>
      <c r="I71" s="1">
        <v>5</v>
      </c>
      <c r="J71" s="1">
        <v>5</v>
      </c>
      <c r="K71" s="1">
        <v>2</v>
      </c>
      <c r="L71" s="11"/>
      <c r="O71" s="19"/>
      <c r="R71" s="45"/>
      <c r="T71" s="21"/>
    </row>
    <row r="72" spans="1:24" ht="15" customHeight="1" x14ac:dyDescent="0.4">
      <c r="A72">
        <f>RANK(C72,$C$5:$C$156)</f>
        <v>67</v>
      </c>
      <c r="B72" s="47" t="s">
        <v>220</v>
      </c>
      <c r="C72" s="9">
        <f t="shared" si="5"/>
        <v>14</v>
      </c>
      <c r="D72" s="39"/>
      <c r="F72" s="11"/>
      <c r="G72" s="11"/>
      <c r="H72" s="1">
        <v>2</v>
      </c>
      <c r="I72" s="1">
        <v>2</v>
      </c>
      <c r="J72" s="1">
        <v>2</v>
      </c>
      <c r="L72" s="1">
        <v>2</v>
      </c>
      <c r="M72" s="1">
        <v>2</v>
      </c>
      <c r="O72" s="19"/>
      <c r="P72" s="1">
        <v>2</v>
      </c>
      <c r="R72" s="45">
        <v>2</v>
      </c>
    </row>
    <row r="73" spans="1:24" ht="15" customHeight="1" x14ac:dyDescent="0.4">
      <c r="A73">
        <f>RANK(C73,$C$4:$C$156)</f>
        <v>68</v>
      </c>
      <c r="B73" s="1" t="s">
        <v>217</v>
      </c>
      <c r="C73" s="9">
        <f t="shared" si="5"/>
        <v>14</v>
      </c>
      <c r="D73" s="4">
        <v>2</v>
      </c>
      <c r="E73" s="11">
        <v>2</v>
      </c>
      <c r="H73" s="1">
        <v>2</v>
      </c>
      <c r="I73" s="1">
        <v>2</v>
      </c>
      <c r="K73" s="11">
        <v>2</v>
      </c>
      <c r="L73" s="1">
        <v>2</v>
      </c>
      <c r="M73" s="21"/>
      <c r="N73" s="45">
        <v>2</v>
      </c>
      <c r="O73" s="23"/>
      <c r="P73" s="45"/>
      <c r="R73" s="45"/>
      <c r="T73" s="21"/>
    </row>
    <row r="74" spans="1:24" ht="15" customHeight="1" x14ac:dyDescent="0.4">
      <c r="A74">
        <f>RANK(C74,$C$4:$C$156)</f>
        <v>68</v>
      </c>
      <c r="B74" s="47" t="s">
        <v>138</v>
      </c>
      <c r="C74" s="9">
        <f t="shared" si="5"/>
        <v>14</v>
      </c>
      <c r="D74" s="38"/>
      <c r="E74" s="11">
        <v>2</v>
      </c>
      <c r="F74" s="11"/>
      <c r="G74" s="11"/>
      <c r="H74" s="1">
        <v>2</v>
      </c>
      <c r="J74" s="1">
        <v>2</v>
      </c>
      <c r="K74" s="1">
        <v>2</v>
      </c>
      <c r="L74" s="1">
        <v>2</v>
      </c>
      <c r="N74" s="45">
        <v>2</v>
      </c>
      <c r="O74" s="19"/>
      <c r="R74" s="45">
        <v>2</v>
      </c>
    </row>
    <row r="75" spans="1:24" ht="15" customHeight="1" x14ac:dyDescent="0.4">
      <c r="A75">
        <f>RANK(C75,$C$5:$C$156)</f>
        <v>71</v>
      </c>
      <c r="B75" s="47" t="s">
        <v>364</v>
      </c>
      <c r="C75" s="9">
        <f t="shared" si="5"/>
        <v>13</v>
      </c>
      <c r="D75" s="38"/>
      <c r="E75" s="11"/>
      <c r="F75" s="11"/>
      <c r="G75" s="24"/>
      <c r="H75" s="11"/>
      <c r="I75" s="25"/>
      <c r="J75" s="25"/>
      <c r="K75" s="11"/>
      <c r="L75" s="11"/>
      <c r="O75" s="19">
        <v>5</v>
      </c>
      <c r="P75" s="1">
        <v>8</v>
      </c>
      <c r="R75" s="45"/>
    </row>
    <row r="76" spans="1:24" ht="15" customHeight="1" x14ac:dyDescent="0.4">
      <c r="A76">
        <f>RANK(C76,$C$5:$C$156)</f>
        <v>71</v>
      </c>
      <c r="B76" s="25" t="s">
        <v>146</v>
      </c>
      <c r="C76" s="9">
        <f t="shared" si="5"/>
        <v>13</v>
      </c>
      <c r="D76" s="38"/>
      <c r="E76" s="11"/>
      <c r="J76" s="1">
        <v>2</v>
      </c>
      <c r="L76" s="1">
        <v>2</v>
      </c>
      <c r="O76" s="19">
        <v>2</v>
      </c>
      <c r="P76" s="1">
        <v>5</v>
      </c>
      <c r="Q76" s="45">
        <v>2</v>
      </c>
      <c r="R76" s="45"/>
      <c r="V76" s="6"/>
    </row>
    <row r="77" spans="1:24" ht="15" customHeight="1" x14ac:dyDescent="0.4">
      <c r="A77">
        <f>RANK(C77,$C$4:$C$156)</f>
        <v>72</v>
      </c>
      <c r="B77" s="1" t="s">
        <v>112</v>
      </c>
      <c r="C77" s="9">
        <f t="shared" si="5"/>
        <v>13</v>
      </c>
      <c r="D77" s="4">
        <v>2</v>
      </c>
      <c r="E77" s="11">
        <v>2</v>
      </c>
      <c r="F77" s="11"/>
      <c r="G77" s="11">
        <v>2</v>
      </c>
      <c r="H77" s="11">
        <v>2</v>
      </c>
      <c r="I77" s="11">
        <v>5</v>
      </c>
      <c r="J77" s="11"/>
      <c r="O77" s="19"/>
      <c r="R77" s="45"/>
    </row>
    <row r="78" spans="1:24" ht="15" customHeight="1" x14ac:dyDescent="0.4">
      <c r="A78">
        <f>RANK(C78,$C$4:$C$156)</f>
        <v>72</v>
      </c>
      <c r="B78" s="47" t="s">
        <v>195</v>
      </c>
      <c r="C78" s="9">
        <f t="shared" si="5"/>
        <v>13</v>
      </c>
      <c r="D78" s="39"/>
      <c r="G78" s="1">
        <v>2</v>
      </c>
      <c r="I78" s="1">
        <v>2</v>
      </c>
      <c r="K78" s="1">
        <v>2</v>
      </c>
      <c r="N78" s="45">
        <v>5</v>
      </c>
      <c r="O78" s="19"/>
      <c r="P78" s="1">
        <v>2</v>
      </c>
      <c r="R78" s="45"/>
    </row>
    <row r="79" spans="1:24" ht="15" customHeight="1" x14ac:dyDescent="0.4">
      <c r="A79">
        <f>RANK(C79,$C$5:$C$156)</f>
        <v>75</v>
      </c>
      <c r="B79" s="47" t="s">
        <v>219</v>
      </c>
      <c r="C79" s="9">
        <f t="shared" si="5"/>
        <v>12</v>
      </c>
      <c r="D79" s="38"/>
      <c r="E79" s="11"/>
      <c r="H79" s="1">
        <v>12</v>
      </c>
      <c r="O79" s="19"/>
      <c r="R79" s="45"/>
      <c r="W79" s="6"/>
    </row>
    <row r="80" spans="1:24" ht="15" customHeight="1" x14ac:dyDescent="0.4">
      <c r="A80">
        <f>RANK(C80,$C$5:$C$156)</f>
        <v>75</v>
      </c>
      <c r="B80" s="47" t="s">
        <v>236</v>
      </c>
      <c r="C80" s="9">
        <f t="shared" si="5"/>
        <v>12</v>
      </c>
      <c r="D80" s="38"/>
      <c r="E80" s="11"/>
      <c r="F80" s="11"/>
      <c r="G80" s="11"/>
      <c r="H80" s="1">
        <v>2</v>
      </c>
      <c r="K80" s="1">
        <v>2</v>
      </c>
      <c r="L80" s="11"/>
      <c r="M80" s="1">
        <v>5</v>
      </c>
      <c r="O80" s="19"/>
      <c r="P80" s="1">
        <v>1</v>
      </c>
      <c r="Q80" s="45">
        <v>2</v>
      </c>
      <c r="R80" s="45"/>
    </row>
    <row r="81" spans="1:20" ht="15.75" customHeight="1" x14ac:dyDescent="0.4">
      <c r="A81">
        <f t="shared" ref="A81:A90" si="6">RANK(C81,$C$4:$C$156)</f>
        <v>76</v>
      </c>
      <c r="B81" s="1" t="s">
        <v>78</v>
      </c>
      <c r="C81" s="9">
        <f t="shared" si="5"/>
        <v>12</v>
      </c>
      <c r="D81" s="1">
        <v>2</v>
      </c>
      <c r="E81" s="1">
        <v>8</v>
      </c>
      <c r="G81" s="1">
        <v>2</v>
      </c>
      <c r="K81" s="11"/>
      <c r="M81" s="45"/>
      <c r="O81" s="39"/>
      <c r="P81" s="45"/>
      <c r="R81" s="45"/>
    </row>
    <row r="82" spans="1:20" ht="15" customHeight="1" x14ac:dyDescent="0.4">
      <c r="A82">
        <f t="shared" si="6"/>
        <v>76</v>
      </c>
      <c r="B82" s="45" t="s">
        <v>207</v>
      </c>
      <c r="C82" s="9">
        <f t="shared" si="5"/>
        <v>12</v>
      </c>
      <c r="G82" s="1">
        <v>12</v>
      </c>
      <c r="O82" s="19"/>
      <c r="R82" s="45"/>
    </row>
    <row r="83" spans="1:20" ht="15" customHeight="1" x14ac:dyDescent="0.4">
      <c r="A83">
        <f t="shared" si="6"/>
        <v>76</v>
      </c>
      <c r="B83" s="1" t="s">
        <v>36</v>
      </c>
      <c r="C83" s="9">
        <f t="shared" si="5"/>
        <v>12</v>
      </c>
      <c r="D83" s="4">
        <v>2</v>
      </c>
      <c r="E83" s="11">
        <v>2</v>
      </c>
      <c r="F83" s="45">
        <v>2</v>
      </c>
      <c r="G83" s="1">
        <v>2</v>
      </c>
      <c r="I83" s="1">
        <v>2</v>
      </c>
      <c r="K83" s="19">
        <v>2</v>
      </c>
      <c r="L83" s="19"/>
      <c r="M83" s="19"/>
      <c r="O83" s="19"/>
      <c r="R83" s="45"/>
    </row>
    <row r="84" spans="1:20" ht="15" customHeight="1" x14ac:dyDescent="0.4">
      <c r="A84">
        <f t="shared" si="6"/>
        <v>76</v>
      </c>
      <c r="B84" s="1" t="s">
        <v>65</v>
      </c>
      <c r="C84" s="9">
        <f t="shared" si="5"/>
        <v>12</v>
      </c>
      <c r="D84" s="4">
        <v>2</v>
      </c>
      <c r="E84" s="11"/>
      <c r="F84" s="11"/>
      <c r="G84" s="11"/>
      <c r="H84" s="1">
        <v>2</v>
      </c>
      <c r="I84" s="11">
        <v>2</v>
      </c>
      <c r="J84" s="1">
        <v>2</v>
      </c>
      <c r="K84" s="11"/>
      <c r="L84" s="11"/>
      <c r="M84" s="11"/>
      <c r="O84" s="19">
        <v>2</v>
      </c>
      <c r="P84" s="1">
        <v>2</v>
      </c>
      <c r="R84" s="45"/>
    </row>
    <row r="85" spans="1:20" ht="15" customHeight="1" x14ac:dyDescent="0.4">
      <c r="A85">
        <f t="shared" si="6"/>
        <v>76</v>
      </c>
      <c r="B85" s="45" t="s">
        <v>114</v>
      </c>
      <c r="C85" s="9">
        <f t="shared" si="5"/>
        <v>12</v>
      </c>
      <c r="D85" s="38"/>
      <c r="E85" s="11">
        <v>2</v>
      </c>
      <c r="G85" s="1">
        <v>2</v>
      </c>
      <c r="K85" s="11">
        <v>2</v>
      </c>
      <c r="M85" s="1">
        <v>2</v>
      </c>
      <c r="O85" s="19"/>
      <c r="P85" s="1">
        <v>1</v>
      </c>
      <c r="Q85" s="45">
        <v>3</v>
      </c>
      <c r="R85" s="45"/>
    </row>
    <row r="86" spans="1:20" ht="15" customHeight="1" x14ac:dyDescent="0.4">
      <c r="A86">
        <f t="shared" si="6"/>
        <v>76</v>
      </c>
      <c r="B86" s="1" t="s">
        <v>93</v>
      </c>
      <c r="C86" s="9">
        <f t="shared" si="5"/>
        <v>12</v>
      </c>
      <c r="D86" s="4">
        <v>2</v>
      </c>
      <c r="E86" s="1">
        <v>2</v>
      </c>
      <c r="H86" s="1">
        <v>2</v>
      </c>
      <c r="J86" s="1">
        <v>2</v>
      </c>
      <c r="L86" s="11">
        <v>2</v>
      </c>
      <c r="O86" s="19"/>
      <c r="R86" s="45">
        <v>2</v>
      </c>
    </row>
    <row r="87" spans="1:20" ht="15" customHeight="1" x14ac:dyDescent="0.4">
      <c r="A87">
        <f t="shared" si="6"/>
        <v>76</v>
      </c>
      <c r="B87" s="1" t="s">
        <v>44</v>
      </c>
      <c r="C87" s="9">
        <f t="shared" si="5"/>
        <v>12</v>
      </c>
      <c r="D87" s="4">
        <v>1</v>
      </c>
      <c r="F87" s="45">
        <v>2</v>
      </c>
      <c r="I87" s="1">
        <v>2</v>
      </c>
      <c r="J87" s="1">
        <v>2</v>
      </c>
      <c r="L87" s="1">
        <v>2</v>
      </c>
      <c r="N87" s="45">
        <v>1</v>
      </c>
      <c r="O87" s="19"/>
      <c r="R87" s="45">
        <v>2</v>
      </c>
    </row>
    <row r="88" spans="1:20" ht="15" customHeight="1" x14ac:dyDescent="0.4">
      <c r="A88">
        <f t="shared" si="6"/>
        <v>85</v>
      </c>
      <c r="B88" s="47" t="s">
        <v>186</v>
      </c>
      <c r="C88" s="9">
        <f t="shared" si="5"/>
        <v>11</v>
      </c>
      <c r="D88" s="38"/>
      <c r="E88" s="11"/>
      <c r="F88" s="11">
        <v>3</v>
      </c>
      <c r="G88" s="11">
        <v>2</v>
      </c>
      <c r="H88" s="11">
        <v>2</v>
      </c>
      <c r="I88" s="1">
        <v>2</v>
      </c>
      <c r="K88" s="11">
        <v>2</v>
      </c>
      <c r="O88" s="19"/>
      <c r="R88" s="45"/>
    </row>
    <row r="89" spans="1:20" ht="15" customHeight="1" x14ac:dyDescent="0.4">
      <c r="A89">
        <f t="shared" si="6"/>
        <v>85</v>
      </c>
      <c r="B89" s="25" t="s">
        <v>106</v>
      </c>
      <c r="C89" s="9">
        <f t="shared" si="5"/>
        <v>11</v>
      </c>
      <c r="D89" s="51">
        <v>1</v>
      </c>
      <c r="H89" s="1">
        <v>2</v>
      </c>
      <c r="I89" s="1">
        <v>2</v>
      </c>
      <c r="J89" s="1">
        <v>2</v>
      </c>
      <c r="K89" s="1">
        <v>2</v>
      </c>
      <c r="O89" s="19"/>
      <c r="Q89" s="45">
        <v>2</v>
      </c>
      <c r="R89" s="45"/>
    </row>
    <row r="90" spans="1:20" ht="15" customHeight="1" x14ac:dyDescent="0.4">
      <c r="A90">
        <f t="shared" si="6"/>
        <v>85</v>
      </c>
      <c r="B90" s="47" t="s">
        <v>129</v>
      </c>
      <c r="C90" s="9">
        <f t="shared" si="5"/>
        <v>11</v>
      </c>
      <c r="D90" s="39"/>
      <c r="E90" s="1">
        <v>2</v>
      </c>
      <c r="F90" s="45">
        <v>2</v>
      </c>
      <c r="G90" s="1">
        <v>2</v>
      </c>
      <c r="J90" s="1">
        <v>1</v>
      </c>
      <c r="O90" s="19"/>
      <c r="Q90" s="45">
        <v>2</v>
      </c>
      <c r="R90" s="45">
        <v>2</v>
      </c>
    </row>
    <row r="91" spans="1:20" ht="15" customHeight="1" x14ac:dyDescent="0.4">
      <c r="A91">
        <f>RANK(C91,$C$5:$C$156)</f>
        <v>87</v>
      </c>
      <c r="B91" s="47" t="s">
        <v>276</v>
      </c>
      <c r="C91" s="9">
        <f t="shared" si="5"/>
        <v>10</v>
      </c>
      <c r="D91" s="38"/>
      <c r="E91" s="11"/>
      <c r="F91" s="11"/>
      <c r="G91" s="11"/>
      <c r="J91" s="1">
        <v>3</v>
      </c>
      <c r="K91" s="1">
        <v>2</v>
      </c>
      <c r="L91" s="11"/>
      <c r="M91" s="1">
        <v>2</v>
      </c>
      <c r="O91" s="19"/>
      <c r="P91" s="1">
        <v>3</v>
      </c>
      <c r="R91" s="45"/>
    </row>
    <row r="92" spans="1:20" ht="15" customHeight="1" x14ac:dyDescent="0.4">
      <c r="A92">
        <f>RANK(C92,$C$5:$C$156)</f>
        <v>87</v>
      </c>
      <c r="B92" s="45" t="s">
        <v>391</v>
      </c>
      <c r="C92" s="9">
        <f t="shared" si="5"/>
        <v>10</v>
      </c>
      <c r="D92" s="11"/>
      <c r="E92" s="11"/>
      <c r="F92" s="11"/>
      <c r="G92" s="11"/>
      <c r="L92" s="11"/>
      <c r="O92" s="19"/>
      <c r="Q92" s="45">
        <v>8</v>
      </c>
      <c r="R92" s="45">
        <v>2</v>
      </c>
      <c r="T92" s="21"/>
    </row>
    <row r="93" spans="1:20" ht="15" customHeight="1" x14ac:dyDescent="0.4">
      <c r="A93">
        <f>RANK(C93,$C$4:$C$156)</f>
        <v>88</v>
      </c>
      <c r="B93" s="45" t="s">
        <v>139</v>
      </c>
      <c r="C93" s="9">
        <f t="shared" si="5"/>
        <v>10</v>
      </c>
      <c r="D93" s="39"/>
      <c r="E93" s="1">
        <v>2</v>
      </c>
      <c r="G93" s="1">
        <v>8</v>
      </c>
      <c r="O93" s="19"/>
      <c r="R93" s="45"/>
    </row>
    <row r="94" spans="1:20" ht="15" customHeight="1" x14ac:dyDescent="0.4">
      <c r="A94">
        <f>RANK(C94,$C$4:$C$156)</f>
        <v>91</v>
      </c>
      <c r="B94" s="47" t="s">
        <v>185</v>
      </c>
      <c r="C94" s="9">
        <f t="shared" si="5"/>
        <v>9</v>
      </c>
      <c r="D94" s="38"/>
      <c r="E94" s="11"/>
      <c r="F94" s="11">
        <v>2</v>
      </c>
      <c r="G94" s="11"/>
      <c r="H94" s="1">
        <v>2</v>
      </c>
      <c r="O94" s="19"/>
      <c r="P94" s="1">
        <v>5</v>
      </c>
      <c r="R94" s="45"/>
    </row>
    <row r="95" spans="1:20" ht="15" customHeight="1" x14ac:dyDescent="0.4">
      <c r="A95">
        <f>RANK(C95,$C$5:$C$156)</f>
        <v>91</v>
      </c>
      <c r="B95" s="45" t="s">
        <v>260</v>
      </c>
      <c r="C95" s="9">
        <f t="shared" si="5"/>
        <v>8</v>
      </c>
      <c r="D95" s="11"/>
      <c r="E95" s="11"/>
      <c r="F95" s="11"/>
      <c r="G95" s="11"/>
      <c r="I95" s="1">
        <v>2</v>
      </c>
      <c r="L95" s="1">
        <v>2</v>
      </c>
      <c r="M95" s="1">
        <v>2</v>
      </c>
      <c r="N95" s="45">
        <v>2</v>
      </c>
      <c r="O95" s="19"/>
      <c r="R95" s="45"/>
    </row>
    <row r="96" spans="1:20" ht="15" customHeight="1" x14ac:dyDescent="0.4">
      <c r="A96">
        <f>RANK(C96,$C$5:$C$156)</f>
        <v>91</v>
      </c>
      <c r="B96" s="47" t="s">
        <v>369</v>
      </c>
      <c r="C96" s="9">
        <f t="shared" si="5"/>
        <v>8</v>
      </c>
      <c r="D96" s="38"/>
      <c r="E96" s="11"/>
      <c r="F96" s="11"/>
      <c r="G96" s="11"/>
      <c r="O96" s="19">
        <v>8</v>
      </c>
      <c r="R96" s="45"/>
    </row>
    <row r="97" spans="1:24" ht="14.25" customHeight="1" x14ac:dyDescent="0.4">
      <c r="A97">
        <f>RANK(C97,$C$5:$C$156)</f>
        <v>91</v>
      </c>
      <c r="B97" s="51" t="s">
        <v>241</v>
      </c>
      <c r="C97" s="9">
        <f t="shared" si="5"/>
        <v>8</v>
      </c>
      <c r="H97" s="1">
        <v>5</v>
      </c>
      <c r="R97" s="1">
        <v>3</v>
      </c>
      <c r="U97" s="6"/>
      <c r="V97" s="6"/>
      <c r="W97" s="6"/>
      <c r="X97" s="6"/>
    </row>
    <row r="98" spans="1:24" ht="15" customHeight="1" x14ac:dyDescent="0.4">
      <c r="A98">
        <f t="shared" ref="A98:A108" si="7">RANK(C98,$C$4:$C$156)</f>
        <v>92</v>
      </c>
      <c r="B98" s="47" t="s">
        <v>137</v>
      </c>
      <c r="C98" s="9">
        <f t="shared" si="5"/>
        <v>8</v>
      </c>
      <c r="D98" s="11"/>
      <c r="E98" s="11">
        <v>8</v>
      </c>
      <c r="O98" s="19"/>
      <c r="R98" s="45"/>
    </row>
    <row r="99" spans="1:24" ht="15" customHeight="1" x14ac:dyDescent="0.4">
      <c r="A99">
        <f t="shared" si="7"/>
        <v>92</v>
      </c>
      <c r="B99" s="1" t="s">
        <v>90</v>
      </c>
      <c r="C99" s="9">
        <f t="shared" si="5"/>
        <v>8</v>
      </c>
      <c r="D99" s="4">
        <v>5</v>
      </c>
      <c r="E99" s="11">
        <v>3</v>
      </c>
      <c r="O99" s="19"/>
      <c r="R99" s="45"/>
    </row>
    <row r="100" spans="1:24" ht="15" customHeight="1" x14ac:dyDescent="0.4">
      <c r="A100">
        <f t="shared" si="7"/>
        <v>92</v>
      </c>
      <c r="B100" s="47" t="s">
        <v>176</v>
      </c>
      <c r="C100" s="9">
        <f t="shared" ref="C100:C131" si="8">SUM(D100:U100)</f>
        <v>8</v>
      </c>
      <c r="D100" s="38"/>
      <c r="E100" s="11"/>
      <c r="F100" s="11">
        <v>2</v>
      </c>
      <c r="G100" s="11"/>
      <c r="H100" s="1">
        <v>2</v>
      </c>
      <c r="I100" s="1">
        <v>2</v>
      </c>
      <c r="K100" s="1">
        <v>2</v>
      </c>
      <c r="O100" s="19"/>
      <c r="R100" s="45"/>
    </row>
    <row r="101" spans="1:24" ht="15" customHeight="1" x14ac:dyDescent="0.4">
      <c r="A101">
        <f t="shared" si="7"/>
        <v>92</v>
      </c>
      <c r="B101" s="47" t="s">
        <v>121</v>
      </c>
      <c r="C101" s="9">
        <f t="shared" si="8"/>
        <v>8</v>
      </c>
      <c r="D101" s="38"/>
      <c r="E101" s="11">
        <v>2</v>
      </c>
      <c r="F101" s="11"/>
      <c r="G101" s="11"/>
      <c r="H101" s="1">
        <v>2</v>
      </c>
      <c r="I101" s="1">
        <v>2</v>
      </c>
      <c r="K101" s="11">
        <v>2</v>
      </c>
      <c r="O101" s="19"/>
      <c r="R101" s="45"/>
    </row>
    <row r="102" spans="1:24" ht="15" customHeight="1" x14ac:dyDescent="0.4">
      <c r="A102">
        <f t="shared" si="7"/>
        <v>92</v>
      </c>
      <c r="B102" s="45" t="s">
        <v>148</v>
      </c>
      <c r="C102" s="9">
        <f t="shared" si="8"/>
        <v>8</v>
      </c>
      <c r="D102" s="38"/>
      <c r="E102" s="11">
        <v>2</v>
      </c>
      <c r="G102" s="1">
        <v>2</v>
      </c>
      <c r="H102" s="1">
        <v>2</v>
      </c>
      <c r="L102" s="11"/>
      <c r="M102" s="1">
        <v>2</v>
      </c>
      <c r="O102" s="19"/>
      <c r="R102" s="45"/>
    </row>
    <row r="103" spans="1:24" ht="15" customHeight="1" x14ac:dyDescent="0.4">
      <c r="A103">
        <f t="shared" si="7"/>
        <v>92</v>
      </c>
      <c r="B103" s="1" t="s">
        <v>37</v>
      </c>
      <c r="C103" s="9">
        <f t="shared" si="8"/>
        <v>8</v>
      </c>
      <c r="D103" s="4">
        <v>2</v>
      </c>
      <c r="E103" s="11">
        <v>2</v>
      </c>
      <c r="F103" s="11"/>
      <c r="G103" s="11"/>
      <c r="O103" s="19"/>
      <c r="Q103" s="45">
        <v>2</v>
      </c>
      <c r="R103" s="45">
        <v>2</v>
      </c>
      <c r="V103" s="5"/>
      <c r="W103" s="5"/>
    </row>
    <row r="104" spans="1:24" ht="15" customHeight="1" x14ac:dyDescent="0.4">
      <c r="A104">
        <f t="shared" si="7"/>
        <v>101</v>
      </c>
      <c r="B104" s="47" t="s">
        <v>144</v>
      </c>
      <c r="C104" s="9">
        <f t="shared" si="8"/>
        <v>7</v>
      </c>
      <c r="D104" s="39"/>
      <c r="E104" s="1">
        <v>5</v>
      </c>
      <c r="K104" s="19">
        <v>2</v>
      </c>
      <c r="L104" s="19"/>
      <c r="M104" s="19"/>
      <c r="O104" s="19"/>
      <c r="R104" s="45"/>
    </row>
    <row r="105" spans="1:24" ht="14.6" x14ac:dyDescent="0.4">
      <c r="A105">
        <f t="shared" si="7"/>
        <v>101</v>
      </c>
      <c r="B105" s="45" t="s">
        <v>58</v>
      </c>
      <c r="C105" s="9">
        <f t="shared" si="8"/>
        <v>7</v>
      </c>
      <c r="D105" s="38"/>
      <c r="E105" s="11"/>
      <c r="F105" s="11">
        <v>1</v>
      </c>
      <c r="G105" s="11">
        <v>2</v>
      </c>
      <c r="J105" s="1">
        <v>1</v>
      </c>
      <c r="K105" s="19">
        <v>1</v>
      </c>
      <c r="L105" s="19"/>
      <c r="M105" s="19"/>
      <c r="O105" s="19"/>
      <c r="R105" s="45">
        <v>2</v>
      </c>
    </row>
    <row r="106" spans="1:24" ht="14.6" x14ac:dyDescent="0.4">
      <c r="A106">
        <f t="shared" si="7"/>
        <v>103</v>
      </c>
      <c r="B106" s="1" t="s">
        <v>89</v>
      </c>
      <c r="C106" s="9">
        <f t="shared" si="8"/>
        <v>6</v>
      </c>
      <c r="D106" s="4">
        <v>2</v>
      </c>
      <c r="E106" s="11">
        <v>2</v>
      </c>
      <c r="F106" s="11"/>
      <c r="G106" s="11">
        <v>2</v>
      </c>
      <c r="O106" s="19"/>
      <c r="R106" s="45"/>
    </row>
    <row r="107" spans="1:24" ht="14.6" x14ac:dyDescent="0.4">
      <c r="A107">
        <f t="shared" si="7"/>
        <v>103</v>
      </c>
      <c r="B107" s="47" t="s">
        <v>214</v>
      </c>
      <c r="C107" s="9">
        <f t="shared" si="8"/>
        <v>6</v>
      </c>
      <c r="D107" s="39"/>
      <c r="F107" s="11"/>
      <c r="G107" s="11">
        <v>1</v>
      </c>
      <c r="I107" s="11">
        <v>2</v>
      </c>
      <c r="J107" s="11"/>
      <c r="K107" s="11"/>
      <c r="L107" s="1">
        <v>1</v>
      </c>
      <c r="M107" s="45"/>
      <c r="O107" s="39">
        <v>2</v>
      </c>
      <c r="P107" s="21"/>
      <c r="R107" s="45"/>
    </row>
    <row r="108" spans="1:24" ht="14.6" x14ac:dyDescent="0.4">
      <c r="A108">
        <f t="shared" si="7"/>
        <v>103</v>
      </c>
      <c r="B108" s="1" t="s">
        <v>45</v>
      </c>
      <c r="C108" s="9">
        <f t="shared" si="8"/>
        <v>6</v>
      </c>
      <c r="D108" s="38">
        <v>1</v>
      </c>
      <c r="E108" s="11"/>
      <c r="F108" s="11"/>
      <c r="G108" s="11">
        <v>2</v>
      </c>
      <c r="L108" s="11">
        <v>1</v>
      </c>
      <c r="O108" s="19"/>
      <c r="R108" s="45">
        <v>2</v>
      </c>
    </row>
    <row r="109" spans="1:24" ht="14.6" x14ac:dyDescent="0.4">
      <c r="A109">
        <f>RANK(C109,$C$5:$C$156)</f>
        <v>105</v>
      </c>
      <c r="B109" s="47" t="s">
        <v>275</v>
      </c>
      <c r="C109" s="9">
        <f t="shared" si="8"/>
        <v>5</v>
      </c>
      <c r="D109" s="38"/>
      <c r="E109" s="11"/>
      <c r="H109" s="11"/>
      <c r="J109" s="1">
        <v>5</v>
      </c>
      <c r="K109" s="22"/>
      <c r="L109" s="21"/>
      <c r="M109" s="45"/>
      <c r="O109" s="23"/>
      <c r="P109" s="21"/>
      <c r="R109" s="45"/>
    </row>
    <row r="110" spans="1:24" ht="14.6" x14ac:dyDescent="0.4">
      <c r="A110">
        <f>RANK(C110,$C$5:$C$156)</f>
        <v>105</v>
      </c>
      <c r="B110" s="47" t="s">
        <v>337</v>
      </c>
      <c r="C110" s="9">
        <f t="shared" si="8"/>
        <v>5</v>
      </c>
      <c r="D110" s="39"/>
      <c r="F110" s="11"/>
      <c r="G110" s="11"/>
      <c r="I110" s="11"/>
      <c r="J110" s="11"/>
      <c r="P110" s="19">
        <v>2</v>
      </c>
      <c r="R110" s="45">
        <v>3</v>
      </c>
      <c r="T110" s="21"/>
    </row>
    <row r="111" spans="1:24" ht="14.6" x14ac:dyDescent="0.4">
      <c r="A111">
        <f>RANK(C111,$C$4:$C$156)</f>
        <v>106</v>
      </c>
      <c r="B111" s="45" t="s">
        <v>127</v>
      </c>
      <c r="C111" s="9">
        <f t="shared" si="8"/>
        <v>5</v>
      </c>
      <c r="D111" s="38"/>
      <c r="E111" s="11">
        <v>1</v>
      </c>
      <c r="F111" s="11">
        <v>2</v>
      </c>
      <c r="G111" s="11">
        <v>2</v>
      </c>
      <c r="K111" s="19"/>
      <c r="L111" s="19"/>
      <c r="M111" s="19"/>
      <c r="O111" s="19"/>
      <c r="R111" s="45"/>
    </row>
    <row r="112" spans="1:24" ht="14.6" x14ac:dyDescent="0.4">
      <c r="A112">
        <f>RANK(C112,$C$4:$C$156)</f>
        <v>106</v>
      </c>
      <c r="B112" s="81" t="s">
        <v>166</v>
      </c>
      <c r="C112" s="9">
        <f t="shared" si="8"/>
        <v>5</v>
      </c>
      <c r="D112" s="39"/>
      <c r="E112" s="1">
        <v>1</v>
      </c>
      <c r="G112" s="1">
        <v>2</v>
      </c>
      <c r="H112" s="1">
        <v>2</v>
      </c>
      <c r="K112" s="11"/>
      <c r="O112" s="19"/>
      <c r="R112" s="45"/>
    </row>
    <row r="113" spans="1:22" ht="14.6" x14ac:dyDescent="0.4">
      <c r="A113">
        <f>RANK(C113,$C$4:$C$156)</f>
        <v>106</v>
      </c>
      <c r="B113" s="45" t="s">
        <v>171</v>
      </c>
      <c r="C113" s="9">
        <f t="shared" si="8"/>
        <v>5</v>
      </c>
      <c r="D113" s="39"/>
      <c r="F113" s="11">
        <v>3</v>
      </c>
      <c r="G113" s="11"/>
      <c r="O113" s="19">
        <v>2</v>
      </c>
      <c r="R113" s="45"/>
    </row>
    <row r="114" spans="1:22" ht="14.6" x14ac:dyDescent="0.4">
      <c r="A114">
        <f>RANK(C114,$C$5:$C$156)</f>
        <v>110</v>
      </c>
      <c r="B114" s="47" t="s">
        <v>257</v>
      </c>
      <c r="C114" s="9">
        <f t="shared" si="8"/>
        <v>4</v>
      </c>
      <c r="D114" s="39"/>
      <c r="I114" s="1">
        <v>2</v>
      </c>
      <c r="J114" s="1">
        <v>2</v>
      </c>
      <c r="K114" s="11"/>
      <c r="O114" s="19"/>
      <c r="R114" s="45"/>
    </row>
    <row r="115" spans="1:22" ht="14.6" x14ac:dyDescent="0.4">
      <c r="A115">
        <f>RANK(C115,$C$4:$C$156)</f>
        <v>111</v>
      </c>
      <c r="B115" s="47" t="s">
        <v>118</v>
      </c>
      <c r="C115" s="9">
        <f t="shared" si="8"/>
        <v>4</v>
      </c>
      <c r="D115" s="11"/>
      <c r="E115" s="11">
        <v>2</v>
      </c>
      <c r="F115" s="11"/>
      <c r="G115" s="11"/>
      <c r="L115" s="1">
        <v>2</v>
      </c>
      <c r="O115" s="19"/>
      <c r="R115" s="45"/>
    </row>
    <row r="116" spans="1:22" ht="14.6" x14ac:dyDescent="0.4">
      <c r="A116">
        <f>RANK(C116,$C$4:$C$156)</f>
        <v>111</v>
      </c>
      <c r="B116" s="45" t="s">
        <v>206</v>
      </c>
      <c r="C116" s="9">
        <f t="shared" si="8"/>
        <v>4</v>
      </c>
      <c r="D116" s="38"/>
      <c r="E116" s="11"/>
      <c r="F116" s="11"/>
      <c r="G116" s="1">
        <v>2</v>
      </c>
      <c r="O116" s="19">
        <v>2</v>
      </c>
      <c r="R116" s="45"/>
    </row>
    <row r="117" spans="1:22" ht="14.6" x14ac:dyDescent="0.4">
      <c r="A117">
        <f>RANK(C117,$C$5:$C$156)</f>
        <v>113</v>
      </c>
      <c r="B117" s="47" t="s">
        <v>301</v>
      </c>
      <c r="C117" s="9">
        <f t="shared" si="8"/>
        <v>3</v>
      </c>
      <c r="D117" s="38"/>
      <c r="E117" s="11"/>
      <c r="K117" s="1">
        <v>1</v>
      </c>
      <c r="L117" s="1">
        <v>2</v>
      </c>
      <c r="O117" s="19"/>
      <c r="R117" s="45"/>
    </row>
    <row r="118" spans="1:22" ht="14.6" x14ac:dyDescent="0.4">
      <c r="A118">
        <f>RANK(C118,$C$5:$C$156)</f>
        <v>113</v>
      </c>
      <c r="B118" s="47" t="s">
        <v>326</v>
      </c>
      <c r="C118" s="9">
        <f t="shared" si="8"/>
        <v>3</v>
      </c>
      <c r="D118" s="38"/>
      <c r="E118" s="11"/>
      <c r="F118" s="11"/>
      <c r="G118" s="11"/>
      <c r="L118" s="1">
        <v>3</v>
      </c>
      <c r="M118" s="11"/>
      <c r="O118" s="19"/>
      <c r="R118" s="45"/>
    </row>
    <row r="119" spans="1:22" ht="14.6" x14ac:dyDescent="0.4">
      <c r="A119">
        <f>RANK(C119,$C$4:$C$156)</f>
        <v>114</v>
      </c>
      <c r="B119" s="1" t="s">
        <v>82</v>
      </c>
      <c r="C119" s="9">
        <f t="shared" si="8"/>
        <v>3</v>
      </c>
      <c r="D119" s="4">
        <v>1</v>
      </c>
      <c r="F119" s="11"/>
      <c r="G119" s="11">
        <v>2</v>
      </c>
      <c r="H119" s="11"/>
      <c r="L119" s="11"/>
      <c r="O119" s="19"/>
      <c r="R119" s="45"/>
    </row>
    <row r="120" spans="1:22" ht="14.6" x14ac:dyDescent="0.4">
      <c r="A120">
        <f>RANK(C120,$C$4:$C$156)</f>
        <v>114</v>
      </c>
      <c r="B120" s="47" t="s">
        <v>140</v>
      </c>
      <c r="C120" s="9">
        <f t="shared" si="8"/>
        <v>3</v>
      </c>
      <c r="D120" s="38"/>
      <c r="E120" s="11">
        <v>1</v>
      </c>
      <c r="H120" s="1">
        <v>2</v>
      </c>
      <c r="R120" s="45"/>
      <c r="V120" s="6"/>
    </row>
    <row r="121" spans="1:22" ht="14.6" x14ac:dyDescent="0.4">
      <c r="A121">
        <f>RANK(C121,$C$5:$C$156)</f>
        <v>117</v>
      </c>
      <c r="B121" s="47" t="s">
        <v>259</v>
      </c>
      <c r="C121" s="9">
        <f t="shared" si="8"/>
        <v>2</v>
      </c>
      <c r="D121" s="38"/>
      <c r="E121" s="11"/>
      <c r="F121" s="11"/>
      <c r="G121" s="24"/>
      <c r="H121" s="11"/>
      <c r="I121" s="45">
        <v>2</v>
      </c>
      <c r="J121" s="45"/>
      <c r="K121" s="11"/>
      <c r="O121" s="19"/>
      <c r="R121" s="45"/>
    </row>
    <row r="122" spans="1:22" ht="14.6" x14ac:dyDescent="0.4">
      <c r="A122">
        <f>RANK(C122,$C$5:$C$156)</f>
        <v>117</v>
      </c>
      <c r="B122" s="45" t="s">
        <v>305</v>
      </c>
      <c r="C122" s="9">
        <f t="shared" si="8"/>
        <v>2</v>
      </c>
      <c r="D122" s="38"/>
      <c r="E122" s="11"/>
      <c r="F122" s="11"/>
      <c r="G122" s="11"/>
      <c r="I122" s="11"/>
      <c r="K122" s="11">
        <v>2</v>
      </c>
      <c r="O122" s="19"/>
      <c r="R122" s="45"/>
    </row>
    <row r="123" spans="1:22" ht="14.6" x14ac:dyDescent="0.4">
      <c r="A123">
        <f>RANK(C123,$C$5:$C$156)</f>
        <v>117</v>
      </c>
      <c r="B123" s="45" t="s">
        <v>323</v>
      </c>
      <c r="C123" s="9">
        <f t="shared" si="8"/>
        <v>2</v>
      </c>
      <c r="D123" s="38"/>
      <c r="E123" s="11"/>
      <c r="F123" s="11"/>
      <c r="G123" s="11"/>
      <c r="I123" s="11"/>
      <c r="L123" s="1">
        <v>2</v>
      </c>
      <c r="O123" s="19"/>
      <c r="R123" s="45"/>
    </row>
    <row r="124" spans="1:22" ht="14.6" x14ac:dyDescent="0.4">
      <c r="A124">
        <f>RANK(C124,$C$5:$C$156)</f>
        <v>117</v>
      </c>
      <c r="B124" s="47" t="s">
        <v>228</v>
      </c>
      <c r="C124" s="9">
        <f t="shared" si="8"/>
        <v>2</v>
      </c>
      <c r="D124" s="38"/>
      <c r="E124" s="11"/>
      <c r="P124" s="19">
        <v>2</v>
      </c>
      <c r="R124" s="45"/>
    </row>
    <row r="125" spans="1:22" ht="14.6" x14ac:dyDescent="0.4">
      <c r="A125">
        <f>RANK(C125,$C$5:$C$156)</f>
        <v>117</v>
      </c>
      <c r="B125" s="47" t="s">
        <v>383</v>
      </c>
      <c r="C125" s="9">
        <f t="shared" si="8"/>
        <v>2</v>
      </c>
      <c r="D125" s="39"/>
      <c r="F125" s="11"/>
      <c r="G125" s="11"/>
      <c r="P125" s="19">
        <v>2</v>
      </c>
      <c r="R125" s="45"/>
    </row>
    <row r="126" spans="1:22" ht="14.6" x14ac:dyDescent="0.4">
      <c r="A126">
        <f t="shared" ref="A126:A132" si="9">RANK(C126,$C$4:$C$156)</f>
        <v>118</v>
      </c>
      <c r="B126" s="1" t="s">
        <v>53</v>
      </c>
      <c r="C126" s="9">
        <f t="shared" si="8"/>
        <v>2</v>
      </c>
      <c r="D126" s="4">
        <v>2</v>
      </c>
      <c r="E126" s="11"/>
      <c r="F126" s="11"/>
      <c r="G126" s="11"/>
      <c r="O126" s="19"/>
      <c r="R126" s="45"/>
      <c r="T126" s="21"/>
    </row>
    <row r="127" spans="1:22" ht="14.6" x14ac:dyDescent="0.4">
      <c r="A127">
        <f t="shared" si="9"/>
        <v>118</v>
      </c>
      <c r="B127" s="1" t="s">
        <v>86</v>
      </c>
      <c r="C127" s="9">
        <f t="shared" si="8"/>
        <v>2</v>
      </c>
      <c r="D127" s="4">
        <v>2</v>
      </c>
      <c r="E127" s="11"/>
      <c r="F127" s="11"/>
      <c r="G127" s="11"/>
      <c r="I127" s="11"/>
      <c r="J127" s="11"/>
      <c r="K127" s="19"/>
      <c r="L127" s="19"/>
      <c r="M127" s="19"/>
      <c r="O127" s="19"/>
      <c r="R127" s="45"/>
    </row>
    <row r="128" spans="1:22" ht="14.6" x14ac:dyDescent="0.4">
      <c r="A128">
        <f t="shared" si="9"/>
        <v>118</v>
      </c>
      <c r="B128" s="47" t="s">
        <v>208</v>
      </c>
      <c r="C128" s="9">
        <f t="shared" si="8"/>
        <v>2</v>
      </c>
      <c r="D128" s="38"/>
      <c r="E128" s="11"/>
      <c r="F128" s="11"/>
      <c r="G128" s="11">
        <v>2</v>
      </c>
      <c r="I128" s="11"/>
      <c r="O128" s="19"/>
      <c r="P128" s="21"/>
      <c r="R128" s="45"/>
    </row>
    <row r="129" spans="1:24" ht="14.6" x14ac:dyDescent="0.4">
      <c r="A129">
        <f t="shared" si="9"/>
        <v>118</v>
      </c>
      <c r="B129" s="45" t="s">
        <v>173</v>
      </c>
      <c r="C129" s="9">
        <f t="shared" si="8"/>
        <v>2</v>
      </c>
      <c r="D129" s="38"/>
      <c r="E129" s="11"/>
      <c r="F129" s="45">
        <v>2</v>
      </c>
      <c r="O129" s="19"/>
      <c r="R129" s="45"/>
      <c r="V129" s="6"/>
    </row>
    <row r="130" spans="1:24" ht="14.6" x14ac:dyDescent="0.4">
      <c r="A130">
        <f t="shared" si="9"/>
        <v>118</v>
      </c>
      <c r="B130" s="45" t="s">
        <v>122</v>
      </c>
      <c r="C130" s="9">
        <f t="shared" si="8"/>
        <v>2</v>
      </c>
      <c r="D130" s="11"/>
      <c r="E130" s="11">
        <v>2</v>
      </c>
      <c r="F130" s="11"/>
      <c r="G130" s="11"/>
      <c r="L130" s="11"/>
      <c r="O130" s="19"/>
      <c r="R130" s="45"/>
      <c r="T130" s="21"/>
    </row>
    <row r="131" spans="1:24" ht="14.6" x14ac:dyDescent="0.4">
      <c r="A131">
        <f t="shared" si="9"/>
        <v>118</v>
      </c>
      <c r="B131" s="45" t="s">
        <v>132</v>
      </c>
      <c r="C131" s="9">
        <f t="shared" si="8"/>
        <v>2</v>
      </c>
      <c r="D131" s="11"/>
      <c r="E131" s="11">
        <v>2</v>
      </c>
      <c r="F131" s="11"/>
      <c r="G131" s="11"/>
      <c r="O131" s="19"/>
      <c r="R131" s="45"/>
    </row>
    <row r="132" spans="1:24" ht="14.6" x14ac:dyDescent="0.4">
      <c r="A132">
        <f t="shared" si="9"/>
        <v>129</v>
      </c>
      <c r="B132" s="1" t="s">
        <v>94</v>
      </c>
      <c r="C132" s="9">
        <f t="shared" ref="C132:C163" si="10">SUM(D132:U132)</f>
        <v>1</v>
      </c>
      <c r="D132" s="4">
        <v>1</v>
      </c>
      <c r="E132" s="11"/>
      <c r="F132" s="11"/>
      <c r="G132" s="11"/>
      <c r="O132" s="19"/>
      <c r="R132" s="45"/>
    </row>
    <row r="133" spans="1:24" ht="14.6" hidden="1" outlineLevel="3" x14ac:dyDescent="0.4">
      <c r="A133">
        <f>RANK(C133,$C$5:$C$156)</f>
        <v>129</v>
      </c>
      <c r="B133" s="25" t="s">
        <v>95</v>
      </c>
      <c r="C133" s="9">
        <f t="shared" ref="C133:C136" si="11">SUM(D133:U133)</f>
        <v>0</v>
      </c>
      <c r="D133" s="4"/>
      <c r="I133" s="11"/>
      <c r="J133" s="11"/>
      <c r="O133" s="19"/>
      <c r="R133" s="45"/>
      <c r="T133" s="21"/>
    </row>
    <row r="134" spans="1:24" ht="14.6" hidden="1" outlineLevel="3" x14ac:dyDescent="0.4">
      <c r="A134">
        <f>RANK(C134,$C$5:$C$156)</f>
        <v>129</v>
      </c>
      <c r="B134" s="1" t="s">
        <v>100</v>
      </c>
      <c r="C134" s="9">
        <f t="shared" si="11"/>
        <v>0</v>
      </c>
      <c r="D134" s="4"/>
      <c r="E134" s="11"/>
      <c r="F134" s="11"/>
      <c r="G134" s="11"/>
      <c r="O134" s="19"/>
      <c r="R134" s="45"/>
    </row>
    <row r="135" spans="1:24" ht="14.6" hidden="1" outlineLevel="3" x14ac:dyDescent="0.4">
      <c r="A135">
        <f>RANK(C135,$C$5:$C$156)</f>
        <v>129</v>
      </c>
      <c r="B135" s="25" t="s">
        <v>99</v>
      </c>
      <c r="C135" s="9">
        <f t="shared" si="11"/>
        <v>0</v>
      </c>
      <c r="D135" s="4"/>
      <c r="F135" s="11"/>
      <c r="G135" s="11"/>
      <c r="I135" s="11"/>
      <c r="J135" s="11"/>
      <c r="O135" s="19"/>
      <c r="R135" s="45"/>
      <c r="T135" s="21"/>
    </row>
    <row r="136" spans="1:24" s="6" customFormat="1" ht="14.6" hidden="1" outlineLevel="3" x14ac:dyDescent="0.4">
      <c r="A136">
        <f>RANK(C136,$C$5:$C$156)</f>
        <v>129</v>
      </c>
      <c r="B136" s="25" t="s">
        <v>96</v>
      </c>
      <c r="C136" s="9">
        <f t="shared" si="11"/>
        <v>0</v>
      </c>
      <c r="D136" s="4"/>
      <c r="E136" s="11"/>
      <c r="F136" s="45"/>
      <c r="G136" s="1"/>
      <c r="H136" s="1"/>
      <c r="I136" s="1"/>
      <c r="J136" s="1"/>
      <c r="K136" s="11"/>
      <c r="L136" s="1"/>
      <c r="M136" s="1"/>
      <c r="N136" s="45"/>
      <c r="O136" s="19"/>
      <c r="P136" s="1"/>
      <c r="Q136" s="45"/>
      <c r="R136" s="45"/>
      <c r="S136" s="45"/>
      <c r="T136" s="1"/>
      <c r="U136" s="1"/>
      <c r="V136"/>
      <c r="W136"/>
      <c r="X136"/>
    </row>
    <row r="137" spans="1:24" ht="14.6" hidden="1" outlineLevel="3" x14ac:dyDescent="0.4">
      <c r="A137">
        <f t="shared" ref="A137:A156" si="12">RANK(C137,$C$5:$C$156)</f>
        <v>129</v>
      </c>
      <c r="B137" s="47"/>
      <c r="C137" s="9">
        <f t="shared" ref="C137:C156" si="13">SUM(D137:U137)</f>
        <v>0</v>
      </c>
      <c r="D137" s="38"/>
      <c r="E137" s="11"/>
      <c r="F137" s="11"/>
      <c r="G137" s="11"/>
      <c r="K137" s="11"/>
      <c r="L137" s="11"/>
      <c r="O137" s="19"/>
      <c r="R137" s="45"/>
    </row>
    <row r="138" spans="1:24" ht="14.6" hidden="1" outlineLevel="3" x14ac:dyDescent="0.4">
      <c r="A138">
        <f t="shared" si="12"/>
        <v>129</v>
      </c>
      <c r="B138" s="45"/>
      <c r="C138" s="9">
        <f t="shared" si="13"/>
        <v>0</v>
      </c>
      <c r="D138" s="38"/>
      <c r="E138" s="11"/>
      <c r="K138" s="11"/>
      <c r="O138" s="19"/>
      <c r="R138" s="45"/>
    </row>
    <row r="139" spans="1:24" ht="14.6" hidden="1" outlineLevel="3" x14ac:dyDescent="0.4">
      <c r="A139">
        <f t="shared" si="12"/>
        <v>129</v>
      </c>
      <c r="B139" s="45"/>
      <c r="C139" s="9">
        <f t="shared" si="13"/>
        <v>0</v>
      </c>
      <c r="D139" s="38"/>
      <c r="E139" s="11"/>
      <c r="H139" s="11"/>
      <c r="O139" s="19"/>
      <c r="R139" s="45"/>
    </row>
    <row r="140" spans="1:24" ht="14.6" hidden="1" outlineLevel="3" x14ac:dyDescent="0.4">
      <c r="A140">
        <f t="shared" si="12"/>
        <v>129</v>
      </c>
      <c r="B140" s="45"/>
      <c r="C140" s="9">
        <f t="shared" si="13"/>
        <v>0</v>
      </c>
      <c r="D140" s="11"/>
      <c r="E140" s="11"/>
      <c r="I140" s="11"/>
      <c r="J140" s="11"/>
      <c r="K140" s="11"/>
      <c r="O140" s="19"/>
      <c r="R140" s="45"/>
    </row>
    <row r="141" spans="1:24" ht="14.6" hidden="1" outlineLevel="3" x14ac:dyDescent="0.4">
      <c r="A141">
        <f t="shared" si="12"/>
        <v>129</v>
      </c>
      <c r="B141" s="47"/>
      <c r="C141" s="9">
        <f t="shared" si="13"/>
        <v>0</v>
      </c>
      <c r="D141" s="39"/>
      <c r="F141" s="11"/>
      <c r="G141" s="11"/>
      <c r="O141" s="19"/>
      <c r="R141" s="45"/>
    </row>
    <row r="142" spans="1:24" ht="14.6" hidden="1" outlineLevel="3" x14ac:dyDescent="0.4">
      <c r="A142">
        <f t="shared" si="12"/>
        <v>129</v>
      </c>
      <c r="B142" s="47"/>
      <c r="C142" s="9">
        <f t="shared" si="13"/>
        <v>0</v>
      </c>
      <c r="D142" s="38"/>
      <c r="E142" s="11"/>
      <c r="O142" s="19"/>
      <c r="R142" s="45"/>
    </row>
    <row r="143" spans="1:24" ht="14.6" hidden="1" outlineLevel="3" x14ac:dyDescent="0.4">
      <c r="A143">
        <f t="shared" si="12"/>
        <v>129</v>
      </c>
      <c r="B143" s="47"/>
      <c r="C143" s="9">
        <f t="shared" si="13"/>
        <v>0</v>
      </c>
      <c r="D143" s="38"/>
      <c r="E143" s="11"/>
      <c r="F143" s="11"/>
      <c r="G143" s="11"/>
      <c r="L143" s="11"/>
      <c r="O143" s="19"/>
      <c r="R143" s="45"/>
    </row>
    <row r="144" spans="1:24" ht="14.6" hidden="1" outlineLevel="3" x14ac:dyDescent="0.4">
      <c r="A144">
        <f t="shared" si="12"/>
        <v>129</v>
      </c>
      <c r="B144" s="47"/>
      <c r="C144" s="9">
        <f t="shared" si="13"/>
        <v>0</v>
      </c>
      <c r="D144" s="38"/>
      <c r="E144" s="11"/>
      <c r="F144" s="11"/>
      <c r="G144" s="11"/>
      <c r="K144" s="11"/>
      <c r="M144" s="21"/>
      <c r="O144" s="23"/>
      <c r="P144" s="21"/>
      <c r="R144" s="45"/>
    </row>
    <row r="145" spans="1:22" ht="14.6" hidden="1" outlineLevel="3" x14ac:dyDescent="0.4">
      <c r="A145">
        <f t="shared" si="12"/>
        <v>129</v>
      </c>
      <c r="B145" s="47"/>
      <c r="C145" s="9">
        <f t="shared" si="13"/>
        <v>0</v>
      </c>
      <c r="D145" s="38"/>
      <c r="E145" s="11"/>
      <c r="F145" s="11"/>
      <c r="G145" s="11"/>
      <c r="O145" s="19"/>
      <c r="R145" s="45"/>
    </row>
    <row r="146" spans="1:22" ht="14.6" hidden="1" outlineLevel="3" x14ac:dyDescent="0.4">
      <c r="A146">
        <f t="shared" si="12"/>
        <v>129</v>
      </c>
      <c r="B146" s="47"/>
      <c r="C146" s="9">
        <f t="shared" si="13"/>
        <v>0</v>
      </c>
      <c r="D146" s="38"/>
      <c r="E146" s="11"/>
      <c r="F146" s="11"/>
      <c r="G146" s="11"/>
      <c r="I146" s="11"/>
      <c r="O146" s="19"/>
      <c r="R146" s="45"/>
    </row>
    <row r="147" spans="1:22" ht="14.6" hidden="1" outlineLevel="3" x14ac:dyDescent="0.4">
      <c r="A147">
        <f t="shared" si="12"/>
        <v>129</v>
      </c>
      <c r="B147" s="47"/>
      <c r="C147" s="9">
        <f t="shared" si="13"/>
        <v>0</v>
      </c>
      <c r="D147" s="38"/>
      <c r="E147" s="11"/>
      <c r="F147" s="11"/>
      <c r="G147" s="24"/>
      <c r="H147" s="11"/>
      <c r="I147" s="45"/>
      <c r="J147" s="25"/>
      <c r="K147" s="11"/>
      <c r="O147" s="19"/>
      <c r="R147" s="45"/>
    </row>
    <row r="148" spans="1:22" ht="14.6" hidden="1" outlineLevel="3" x14ac:dyDescent="0.4">
      <c r="A148">
        <f t="shared" si="12"/>
        <v>129</v>
      </c>
      <c r="B148" s="45"/>
      <c r="C148" s="9">
        <f t="shared" si="13"/>
        <v>0</v>
      </c>
      <c r="D148" s="38"/>
      <c r="E148" s="11"/>
      <c r="K148" s="11"/>
      <c r="O148" s="19"/>
      <c r="R148" s="45"/>
    </row>
    <row r="149" spans="1:22" ht="14.6" hidden="1" outlineLevel="3" x14ac:dyDescent="0.4">
      <c r="A149">
        <f t="shared" si="12"/>
        <v>129</v>
      </c>
      <c r="B149" s="45"/>
      <c r="C149" s="9">
        <f t="shared" si="13"/>
        <v>0</v>
      </c>
      <c r="D149" s="39"/>
      <c r="F149" s="11"/>
      <c r="G149" s="11"/>
      <c r="H149" s="11"/>
      <c r="O149" s="19"/>
      <c r="R149" s="45"/>
    </row>
    <row r="150" spans="1:22" ht="14.6" hidden="1" outlineLevel="3" x14ac:dyDescent="0.4">
      <c r="A150">
        <f t="shared" si="12"/>
        <v>129</v>
      </c>
      <c r="B150" s="45"/>
      <c r="C150" s="9">
        <f t="shared" si="13"/>
        <v>0</v>
      </c>
      <c r="D150" s="39"/>
      <c r="F150" s="11"/>
      <c r="G150" s="11"/>
      <c r="H150" s="11"/>
      <c r="L150" s="11"/>
      <c r="O150" s="19"/>
      <c r="R150" s="45"/>
    </row>
    <row r="151" spans="1:22" ht="14.6" hidden="1" outlineLevel="3" x14ac:dyDescent="0.4">
      <c r="A151">
        <f t="shared" si="12"/>
        <v>129</v>
      </c>
      <c r="B151" s="47"/>
      <c r="C151" s="9">
        <f t="shared" si="13"/>
        <v>0</v>
      </c>
      <c r="D151" s="39"/>
      <c r="O151" s="19"/>
      <c r="R151" s="45"/>
    </row>
    <row r="152" spans="1:22" ht="14.6" hidden="1" outlineLevel="3" x14ac:dyDescent="0.4">
      <c r="A152">
        <f t="shared" si="12"/>
        <v>129</v>
      </c>
      <c r="B152" s="45"/>
      <c r="C152" s="9">
        <f t="shared" si="13"/>
        <v>0</v>
      </c>
      <c r="D152" s="38"/>
      <c r="E152" s="11"/>
      <c r="K152" s="11"/>
      <c r="O152" s="19"/>
      <c r="R152" s="45"/>
    </row>
    <row r="153" spans="1:22" ht="14.6" hidden="1" outlineLevel="3" x14ac:dyDescent="0.4">
      <c r="A153">
        <f t="shared" si="12"/>
        <v>129</v>
      </c>
      <c r="B153" s="45"/>
      <c r="C153" s="9">
        <f t="shared" si="13"/>
        <v>0</v>
      </c>
      <c r="D153" s="39"/>
      <c r="O153" s="19"/>
      <c r="R153" s="45"/>
      <c r="T153" s="21"/>
    </row>
    <row r="154" spans="1:22" ht="14.6" hidden="1" outlineLevel="3" x14ac:dyDescent="0.4">
      <c r="A154">
        <f t="shared" si="12"/>
        <v>129</v>
      </c>
      <c r="B154" s="47"/>
      <c r="C154" s="9">
        <f t="shared" si="13"/>
        <v>0</v>
      </c>
      <c r="D154" s="11"/>
      <c r="E154" s="11"/>
      <c r="F154" s="11"/>
      <c r="G154" s="11"/>
      <c r="K154" s="21"/>
      <c r="L154" s="21"/>
      <c r="M154" s="21"/>
      <c r="O154" s="23"/>
      <c r="P154" s="21"/>
      <c r="R154" s="45"/>
    </row>
    <row r="155" spans="1:22" ht="14.6" hidden="1" outlineLevel="3" x14ac:dyDescent="0.4">
      <c r="A155">
        <f t="shared" si="12"/>
        <v>129</v>
      </c>
      <c r="B155" s="45"/>
      <c r="C155" s="9">
        <f t="shared" si="13"/>
        <v>0</v>
      </c>
      <c r="D155" s="38"/>
      <c r="E155" s="11"/>
      <c r="F155" s="11"/>
      <c r="G155" s="11"/>
      <c r="O155" s="19"/>
      <c r="R155" s="45"/>
    </row>
    <row r="156" spans="1:22" ht="14.6" hidden="1" outlineLevel="3" x14ac:dyDescent="0.4">
      <c r="A156">
        <f t="shared" si="12"/>
        <v>129</v>
      </c>
      <c r="B156" s="45"/>
      <c r="C156" s="9">
        <f t="shared" si="13"/>
        <v>0</v>
      </c>
      <c r="D156" s="38"/>
      <c r="E156" s="11"/>
      <c r="F156" s="11"/>
      <c r="G156" s="11"/>
      <c r="O156" s="19"/>
      <c r="R156" s="45"/>
    </row>
    <row r="157" spans="1:22" ht="14.6" collapsed="1" x14ac:dyDescent="0.4">
      <c r="A157" s="6"/>
      <c r="B157" s="46"/>
      <c r="C157" s="6"/>
      <c r="D157" s="7"/>
      <c r="E157" s="8"/>
      <c r="F157" s="50"/>
      <c r="G157" s="8"/>
      <c r="H157" s="7"/>
      <c r="I157" s="8"/>
      <c r="J157" s="7"/>
      <c r="K157" s="8"/>
      <c r="L157" s="7"/>
      <c r="M157" s="8"/>
      <c r="N157" s="50"/>
      <c r="O157" s="8"/>
      <c r="P157" s="7"/>
      <c r="Q157" s="8"/>
      <c r="R157" s="7"/>
      <c r="S157" s="8"/>
      <c r="T157" s="7"/>
      <c r="U157" s="6"/>
    </row>
    <row r="158" spans="1:22" ht="15" customHeight="1" x14ac:dyDescent="0.4">
      <c r="A158" s="5"/>
      <c r="B158" s="9"/>
      <c r="C158" s="9"/>
      <c r="D158" s="10" t="s">
        <v>21</v>
      </c>
      <c r="E158" s="8" t="s">
        <v>7</v>
      </c>
      <c r="F158" s="10" t="s">
        <v>20</v>
      </c>
      <c r="G158" s="8" t="s">
        <v>7</v>
      </c>
      <c r="H158" s="10" t="s">
        <v>22</v>
      </c>
      <c r="I158" s="8" t="s">
        <v>21</v>
      </c>
      <c r="J158" s="10" t="s">
        <v>20</v>
      </c>
      <c r="K158" s="8" t="s">
        <v>7</v>
      </c>
      <c r="L158" s="10" t="s">
        <v>22</v>
      </c>
      <c r="M158" s="8" t="s">
        <v>21</v>
      </c>
      <c r="N158" s="10" t="s">
        <v>20</v>
      </c>
      <c r="O158" s="8" t="s">
        <v>7</v>
      </c>
      <c r="P158" s="10" t="s">
        <v>22</v>
      </c>
      <c r="Q158" s="8" t="s">
        <v>21</v>
      </c>
      <c r="R158" s="10" t="s">
        <v>7</v>
      </c>
      <c r="S158" s="8"/>
      <c r="T158" s="10"/>
      <c r="U158" s="6"/>
    </row>
    <row r="159" spans="1:22" ht="15" customHeight="1" x14ac:dyDescent="0.4">
      <c r="B159" s="45"/>
      <c r="C159" s="9"/>
      <c r="D159" s="11"/>
      <c r="E159" s="11"/>
      <c r="F159" s="11"/>
      <c r="G159" s="11"/>
    </row>
    <row r="160" spans="1:22" ht="15" customHeight="1" x14ac:dyDescent="0.4">
      <c r="B160" s="45"/>
      <c r="C160" s="9"/>
      <c r="D160" s="11"/>
      <c r="E160" s="11"/>
      <c r="F160" s="11"/>
      <c r="G160" s="11"/>
      <c r="V160" s="20"/>
    </row>
    <row r="161" spans="1:22" ht="15" customHeight="1" x14ac:dyDescent="0.4">
      <c r="A161">
        <f t="shared" ref="A161:A168" si="14">RANK(C161,$C$161:$C$168)</f>
        <v>1</v>
      </c>
      <c r="B161" s="47"/>
      <c r="C161" s="9">
        <f t="shared" ref="C161:C168" si="15">SUM(D161:U161)</f>
        <v>0</v>
      </c>
      <c r="D161" s="11"/>
      <c r="E161" s="11"/>
      <c r="V161" s="1"/>
    </row>
    <row r="162" spans="1:22" ht="15" customHeight="1" x14ac:dyDescent="0.4">
      <c r="A162">
        <f t="shared" si="14"/>
        <v>1</v>
      </c>
      <c r="B162" s="47"/>
      <c r="C162" s="9">
        <f t="shared" si="15"/>
        <v>0</v>
      </c>
      <c r="D162" s="11"/>
      <c r="E162" s="11"/>
      <c r="V162" s="1"/>
    </row>
    <row r="163" spans="1:22" ht="15" customHeight="1" x14ac:dyDescent="0.4">
      <c r="A163">
        <f t="shared" si="14"/>
        <v>1</v>
      </c>
      <c r="B163" s="45"/>
      <c r="C163" s="9">
        <f t="shared" si="15"/>
        <v>0</v>
      </c>
      <c r="D163" s="11"/>
      <c r="E163" s="11"/>
      <c r="F163" s="11"/>
      <c r="G163" s="11"/>
      <c r="V163" s="1"/>
    </row>
    <row r="164" spans="1:22" ht="15" customHeight="1" x14ac:dyDescent="0.4">
      <c r="A164">
        <f t="shared" si="14"/>
        <v>1</v>
      </c>
      <c r="B164" s="45"/>
      <c r="C164" s="9">
        <f t="shared" si="15"/>
        <v>0</v>
      </c>
      <c r="D164" s="11"/>
      <c r="E164" s="11"/>
      <c r="F164" s="11"/>
      <c r="G164" s="11"/>
      <c r="K164" s="11"/>
      <c r="L164" s="11"/>
      <c r="M164" s="11"/>
      <c r="V164" s="1"/>
    </row>
    <row r="165" spans="1:22" ht="15" customHeight="1" x14ac:dyDescent="0.4">
      <c r="A165">
        <f t="shared" si="14"/>
        <v>1</v>
      </c>
      <c r="B165" s="47"/>
      <c r="C165" s="9">
        <f t="shared" si="15"/>
        <v>0</v>
      </c>
      <c r="D165" s="11"/>
      <c r="E165" s="11"/>
      <c r="V165" s="1"/>
    </row>
    <row r="166" spans="1:22" ht="15" customHeight="1" x14ac:dyDescent="0.4">
      <c r="A166">
        <f t="shared" si="14"/>
        <v>1</v>
      </c>
      <c r="B166" s="45"/>
      <c r="C166" s="9">
        <f t="shared" si="15"/>
        <v>0</v>
      </c>
      <c r="D166" s="11"/>
      <c r="E166" s="11"/>
      <c r="F166" s="11"/>
      <c r="G166" s="11"/>
      <c r="V166" s="1"/>
    </row>
    <row r="167" spans="1:22" ht="15" customHeight="1" x14ac:dyDescent="0.4">
      <c r="A167">
        <f t="shared" si="14"/>
        <v>1</v>
      </c>
      <c r="B167" s="45"/>
      <c r="C167" s="9">
        <f t="shared" si="15"/>
        <v>0</v>
      </c>
      <c r="D167" s="11"/>
      <c r="E167" s="11"/>
      <c r="F167" s="11"/>
      <c r="G167" s="11"/>
      <c r="V167" s="1"/>
    </row>
    <row r="168" spans="1:22" ht="15" customHeight="1" x14ac:dyDescent="0.4">
      <c r="A168">
        <f t="shared" si="14"/>
        <v>1</v>
      </c>
      <c r="B168" s="45"/>
      <c r="C168" s="9">
        <f t="shared" si="15"/>
        <v>0</v>
      </c>
      <c r="D168" s="11"/>
      <c r="E168" s="11"/>
      <c r="F168" s="11"/>
      <c r="G168" s="11"/>
      <c r="V168" s="1"/>
    </row>
    <row r="169" spans="1:22" ht="15" customHeight="1" x14ac:dyDescent="0.4">
      <c r="B169" s="45"/>
      <c r="C169" s="9"/>
      <c r="D169" s="11"/>
      <c r="E169" s="11"/>
      <c r="F169" s="11"/>
      <c r="G169" s="11"/>
    </row>
    <row r="170" spans="1:22" ht="15" customHeight="1" x14ac:dyDescent="0.4">
      <c r="B170" s="45"/>
      <c r="C170" s="9"/>
      <c r="D170" s="11"/>
      <c r="E170" s="11"/>
      <c r="F170" s="11"/>
      <c r="G170" s="11"/>
    </row>
    <row r="171" spans="1:22" ht="15" customHeight="1" x14ac:dyDescent="0.4">
      <c r="B171" s="45"/>
      <c r="C171" s="9"/>
      <c r="D171" s="11"/>
      <c r="E171" s="11"/>
      <c r="F171" s="11"/>
      <c r="G171" s="11"/>
    </row>
    <row r="172" spans="1:22" ht="15" customHeight="1" x14ac:dyDescent="0.4">
      <c r="B172" s="45"/>
      <c r="C172" s="9"/>
      <c r="D172" s="11"/>
      <c r="E172" s="11"/>
      <c r="F172" s="11"/>
      <c r="G172" s="11"/>
    </row>
    <row r="173" spans="1:22" ht="15" customHeight="1" x14ac:dyDescent="0.4">
      <c r="B173" s="48"/>
      <c r="C173" s="12"/>
      <c r="D173" s="6"/>
      <c r="E173" s="6"/>
    </row>
    <row r="174" spans="1:22" ht="15" customHeight="1" x14ac:dyDescent="0.4">
      <c r="B174" s="12"/>
      <c r="C174" s="12"/>
      <c r="D174" s="6"/>
      <c r="E174" s="6"/>
    </row>
    <row r="175" spans="1:22" ht="15" customHeight="1" x14ac:dyDescent="0.4">
      <c r="B175" s="12"/>
      <c r="C175" s="12"/>
      <c r="D175" s="6"/>
      <c r="E175" s="6"/>
    </row>
    <row r="176" spans="1:22" ht="15" customHeight="1" x14ac:dyDescent="0.4">
      <c r="B176" s="12"/>
      <c r="C176" s="12"/>
      <c r="D176" s="6"/>
      <c r="E176" s="6"/>
    </row>
    <row r="177" spans="2:19" ht="15" customHeight="1" x14ac:dyDescent="0.4">
      <c r="B177" s="12"/>
      <c r="C177" s="9"/>
      <c r="D177" s="9"/>
      <c r="E177" s="9"/>
      <c r="F177" s="11"/>
      <c r="G177" s="11"/>
    </row>
    <row r="178" spans="2:19" ht="15" customHeight="1" x14ac:dyDescent="0.4">
      <c r="B178" s="6"/>
      <c r="C178" s="9"/>
      <c r="D178" s="6"/>
      <c r="E178" s="6"/>
      <c r="F178" s="11"/>
      <c r="G178" s="11"/>
    </row>
    <row r="179" spans="2:19" ht="15" customHeight="1" x14ac:dyDescent="0.4">
      <c r="B179" s="12"/>
      <c r="C179" s="9"/>
      <c r="D179" s="53" t="s">
        <v>16</v>
      </c>
      <c r="E179" s="53" t="s">
        <v>16</v>
      </c>
      <c r="F179" s="54" t="s">
        <v>16</v>
      </c>
      <c r="G179" s="53" t="s">
        <v>16</v>
      </c>
      <c r="H179" s="53" t="s">
        <v>16</v>
      </c>
      <c r="I179" s="53" t="s">
        <v>16</v>
      </c>
      <c r="J179" s="53" t="s">
        <v>16</v>
      </c>
      <c r="K179" s="53" t="s">
        <v>16</v>
      </c>
      <c r="L179" s="53" t="s">
        <v>16</v>
      </c>
      <c r="M179" s="53" t="s">
        <v>16</v>
      </c>
      <c r="N179" s="53" t="s">
        <v>16</v>
      </c>
      <c r="O179" s="53" t="s">
        <v>16</v>
      </c>
      <c r="P179" s="53" t="s">
        <v>16</v>
      </c>
      <c r="Q179" s="53" t="s">
        <v>16</v>
      </c>
      <c r="R179" s="53" t="s">
        <v>16</v>
      </c>
      <c r="S179" s="53" t="s">
        <v>16</v>
      </c>
    </row>
    <row r="180" spans="2:19" ht="15" customHeight="1" x14ac:dyDescent="0.4">
      <c r="B180" s="49"/>
      <c r="C180" s="9"/>
      <c r="D180" s="53"/>
      <c r="E180" s="53"/>
      <c r="F180" s="11"/>
      <c r="G180" s="11"/>
    </row>
    <row r="209" spans="1:21" s="5" customFormat="1" ht="15" customHeight="1" x14ac:dyDescent="0.4">
      <c r="A209"/>
      <c r="B209" s="47"/>
      <c r="C209" s="9"/>
      <c r="D209" s="11"/>
      <c r="E209" s="11"/>
      <c r="F209" s="45"/>
      <c r="G209" s="1"/>
      <c r="H209" s="1"/>
      <c r="I209" s="11"/>
      <c r="J209" s="11"/>
      <c r="K209" s="11"/>
      <c r="L209" s="1"/>
      <c r="M209" s="1"/>
      <c r="N209" s="45"/>
      <c r="O209" s="1"/>
      <c r="P209" s="1"/>
      <c r="Q209" s="45"/>
      <c r="R209" s="1"/>
      <c r="S209" s="45"/>
      <c r="T209" s="1"/>
      <c r="U209" s="1"/>
    </row>
    <row r="210" spans="1:21" ht="15" customHeight="1" x14ac:dyDescent="0.4">
      <c r="B210" s="47"/>
      <c r="C210" s="9"/>
      <c r="D210" s="11"/>
      <c r="E210" s="11"/>
      <c r="F210" s="11"/>
      <c r="G210" s="11"/>
      <c r="H210" s="11"/>
    </row>
    <row r="212" spans="1:21" ht="15" customHeight="1" x14ac:dyDescent="0.4">
      <c r="B212" s="47"/>
      <c r="C212" s="9"/>
      <c r="D212" s="11"/>
      <c r="E212" s="11"/>
      <c r="F212" s="11"/>
      <c r="G212" s="11"/>
      <c r="I212" s="11"/>
      <c r="K212" s="11"/>
    </row>
    <row r="213" spans="1:21" ht="15" customHeight="1" x14ac:dyDescent="0.4">
      <c r="B213" s="47"/>
      <c r="C213" s="9"/>
      <c r="F213" s="11"/>
      <c r="G213" s="11"/>
      <c r="I213" s="11"/>
      <c r="J213" s="11"/>
      <c r="K213" s="11"/>
    </row>
    <row r="215" spans="1:21" ht="15" customHeight="1" x14ac:dyDescent="0.4">
      <c r="B215" s="45"/>
      <c r="C215" s="9"/>
      <c r="D215" s="11"/>
      <c r="E215" s="11"/>
      <c r="F215" s="11"/>
      <c r="G215" s="11"/>
      <c r="H215" s="11"/>
    </row>
    <row r="216" spans="1:21" ht="15" customHeight="1" x14ac:dyDescent="0.4">
      <c r="B216" s="45"/>
      <c r="C216" s="9"/>
      <c r="D216" s="11"/>
      <c r="E216" s="11"/>
      <c r="F216" s="11"/>
      <c r="G216" s="11"/>
      <c r="H216" s="11"/>
    </row>
    <row r="218" spans="1:21" ht="15" customHeight="1" x14ac:dyDescent="0.4">
      <c r="B218" s="47"/>
      <c r="C218" s="9"/>
      <c r="F218" s="11"/>
      <c r="G218" s="11"/>
      <c r="L218" s="11"/>
    </row>
    <row r="219" spans="1:21" ht="15" customHeight="1" x14ac:dyDescent="0.4">
      <c r="B219" s="47"/>
      <c r="C219" s="9"/>
      <c r="D219" s="11"/>
      <c r="E219" s="11"/>
    </row>
    <row r="221" spans="1:21" ht="15" customHeight="1" x14ac:dyDescent="0.4">
      <c r="B221" s="47"/>
      <c r="C221" s="9"/>
    </row>
    <row r="222" spans="1:21" ht="15" customHeight="1" x14ac:dyDescent="0.4">
      <c r="B222" s="47"/>
      <c r="C222" s="9"/>
    </row>
    <row r="225" spans="2:12" ht="15" customHeight="1" x14ac:dyDescent="0.4">
      <c r="B225" s="47"/>
      <c r="C225" s="9"/>
      <c r="D225" s="11"/>
      <c r="E225" s="11"/>
      <c r="L225" s="11"/>
    </row>
    <row r="226" spans="2:12" ht="15" customHeight="1" x14ac:dyDescent="0.4">
      <c r="B226" s="47"/>
      <c r="C226" s="9"/>
      <c r="D226" s="11"/>
      <c r="E226" s="11"/>
      <c r="L226" s="11"/>
    </row>
    <row r="229" spans="2:12" ht="15" customHeight="1" x14ac:dyDescent="0.4">
      <c r="B229" s="47"/>
      <c r="C229" s="9"/>
    </row>
    <row r="230" spans="2:12" ht="15" customHeight="1" x14ac:dyDescent="0.4">
      <c r="B230" s="47"/>
      <c r="C230" s="9"/>
      <c r="F230" s="11"/>
      <c r="G230" s="11"/>
      <c r="I230" s="11"/>
      <c r="J230" s="11"/>
      <c r="K230" s="11"/>
    </row>
    <row r="233" spans="2:12" ht="15" customHeight="1" x14ac:dyDescent="0.4">
      <c r="B233" s="47"/>
      <c r="C233" s="9"/>
      <c r="D233" s="11"/>
      <c r="E233" s="11"/>
      <c r="F233" s="11"/>
      <c r="G233" s="11"/>
      <c r="I233" s="11"/>
      <c r="L233" s="11"/>
    </row>
    <row r="234" spans="2:12" ht="15" customHeight="1" x14ac:dyDescent="0.4">
      <c r="B234" s="47"/>
      <c r="C234" s="9"/>
      <c r="D234" s="11"/>
      <c r="E234" s="11"/>
      <c r="F234" s="11"/>
      <c r="G234" s="11"/>
      <c r="I234" s="11"/>
      <c r="L234" s="11"/>
    </row>
    <row r="237" spans="2:12" ht="15" customHeight="1" x14ac:dyDescent="0.4">
      <c r="B237" s="45"/>
      <c r="C237" s="9"/>
      <c r="D237" s="11"/>
      <c r="E237" s="11"/>
      <c r="F237" s="11"/>
      <c r="G237" s="11"/>
    </row>
    <row r="238" spans="2:12" ht="15" customHeight="1" x14ac:dyDescent="0.4">
      <c r="B238" s="45"/>
      <c r="C238" s="9"/>
      <c r="D238" s="11"/>
      <c r="E238" s="11"/>
      <c r="F238" s="11"/>
    </row>
    <row r="241" spans="2:11" ht="15" customHeight="1" x14ac:dyDescent="0.4">
      <c r="B241" s="45"/>
      <c r="C241" s="9"/>
      <c r="I241" s="11"/>
      <c r="J241" s="11"/>
      <c r="K241" s="11"/>
    </row>
    <row r="242" spans="2:11" ht="15" customHeight="1" x14ac:dyDescent="0.4">
      <c r="B242" s="45"/>
      <c r="C242" s="9"/>
    </row>
    <row r="245" spans="2:11" ht="15" customHeight="1" x14ac:dyDescent="0.4">
      <c r="B245" s="47"/>
      <c r="C245" s="9"/>
      <c r="D245" s="11"/>
      <c r="E245" s="11"/>
      <c r="F245" s="11"/>
      <c r="G245" s="11"/>
      <c r="H245" s="11"/>
      <c r="I245" s="11"/>
      <c r="J245" s="11"/>
    </row>
    <row r="246" spans="2:11" ht="15" customHeight="1" x14ac:dyDescent="0.4">
      <c r="B246" s="47"/>
      <c r="C246" s="9"/>
      <c r="F246" s="11"/>
      <c r="G246" s="11"/>
      <c r="I246" s="11"/>
      <c r="J246" s="11"/>
      <c r="K246" s="11"/>
    </row>
    <row r="249" spans="2:11" ht="15" customHeight="1" x14ac:dyDescent="0.4">
      <c r="B249" s="47"/>
      <c r="C249" s="9"/>
    </row>
    <row r="250" spans="2:11" ht="15" customHeight="1" x14ac:dyDescent="0.4">
      <c r="B250" s="47"/>
      <c r="C250" s="9"/>
      <c r="F250" s="11"/>
      <c r="G250" s="11"/>
      <c r="I250" s="11"/>
      <c r="J250" s="11"/>
      <c r="K250" s="11"/>
    </row>
    <row r="253" spans="2:11" ht="15" customHeight="1" x14ac:dyDescent="0.4">
      <c r="B253" s="47"/>
      <c r="C253" s="9"/>
      <c r="D253" s="11"/>
      <c r="E253" s="11"/>
      <c r="F253" s="11"/>
      <c r="G253" s="11"/>
    </row>
    <row r="254" spans="2:11" ht="15" customHeight="1" x14ac:dyDescent="0.4">
      <c r="B254" s="47"/>
      <c r="C254" s="9"/>
      <c r="F254" s="11"/>
      <c r="G254" s="11"/>
    </row>
    <row r="257" spans="2:13" ht="15" customHeight="1" x14ac:dyDescent="0.4">
      <c r="B257" s="45"/>
      <c r="C257" s="9"/>
      <c r="D257" s="11"/>
      <c r="E257" s="11"/>
      <c r="F257" s="11"/>
      <c r="G257" s="11"/>
      <c r="H257" s="11"/>
      <c r="K257" s="19"/>
      <c r="L257" s="19"/>
      <c r="M257" s="19"/>
    </row>
    <row r="258" spans="2:13" ht="15" customHeight="1" x14ac:dyDescent="0.4">
      <c r="B258" s="45"/>
      <c r="C258" s="9"/>
      <c r="D258" s="11"/>
      <c r="E258" s="11"/>
      <c r="F258" s="11"/>
      <c r="G258" s="11"/>
      <c r="H258" s="11"/>
      <c r="K258" s="19"/>
      <c r="L258" s="19"/>
      <c r="M258" s="19"/>
    </row>
    <row r="261" spans="2:13" ht="15" customHeight="1" x14ac:dyDescent="0.4">
      <c r="B261" s="47"/>
      <c r="C261" s="9"/>
      <c r="D261" s="11"/>
      <c r="E261" s="11"/>
      <c r="F261" s="11"/>
      <c r="G261" s="11"/>
      <c r="I261" s="11"/>
      <c r="K261" s="11"/>
    </row>
    <row r="262" spans="2:13" ht="15" customHeight="1" x14ac:dyDescent="0.4">
      <c r="B262" s="47"/>
      <c r="C262" s="9"/>
      <c r="D262" s="11"/>
      <c r="E262" s="11"/>
      <c r="F262" s="11"/>
      <c r="G262" s="11"/>
    </row>
    <row r="265" spans="2:13" ht="15" customHeight="1" x14ac:dyDescent="0.4">
      <c r="B265" s="47"/>
      <c r="C265" s="9"/>
      <c r="F265" s="11"/>
      <c r="G265" s="11"/>
      <c r="I265" s="11"/>
      <c r="J265" s="11"/>
      <c r="K265" s="11"/>
      <c r="M265" s="11"/>
    </row>
    <row r="266" spans="2:13" ht="15" customHeight="1" x14ac:dyDescent="0.4">
      <c r="B266" s="47"/>
      <c r="C266" s="9"/>
      <c r="F266" s="11"/>
      <c r="G266" s="11"/>
      <c r="I266" s="11"/>
      <c r="J266" s="11"/>
      <c r="K266" s="11"/>
      <c r="M266" s="11"/>
    </row>
    <row r="269" spans="2:13" ht="15" customHeight="1" x14ac:dyDescent="0.4">
      <c r="B269" s="45"/>
      <c r="C269" s="9"/>
      <c r="D269" s="11"/>
      <c r="E269" s="11"/>
      <c r="F269" s="11"/>
      <c r="G269" s="11"/>
    </row>
    <row r="270" spans="2:13" ht="15" customHeight="1" x14ac:dyDescent="0.4">
      <c r="B270" s="45"/>
      <c r="C270" s="9"/>
      <c r="D270" s="11"/>
      <c r="E270" s="11"/>
      <c r="F270" s="11"/>
      <c r="G270" s="11"/>
    </row>
    <row r="273" spans="2:5" ht="15" customHeight="1" x14ac:dyDescent="0.4">
      <c r="B273" s="47"/>
      <c r="C273" s="9"/>
      <c r="D273" s="11"/>
      <c r="E273" s="11"/>
    </row>
    <row r="274" spans="2:5" ht="15" customHeight="1" x14ac:dyDescent="0.4">
      <c r="B274" s="47"/>
      <c r="C274" s="9"/>
      <c r="D274" s="11"/>
      <c r="E274" s="11"/>
    </row>
  </sheetData>
  <sheetProtection selectLockedCells="1" selectUnlockedCells="1"/>
  <autoFilter ref="A3:U158"/>
  <sortState ref="A4:X132">
    <sortCondition ref="A4:A132"/>
  </sortState>
  <printOptions gridLines="1"/>
  <pageMargins left="0.70866141732283472" right="0.70866141732283472" top="0.74803149606299213" bottom="0.74803149606299213" header="0.51181102362204722" footer="0.51181102362204722"/>
  <pageSetup scale="84" firstPageNumber="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workbookViewId="0">
      <selection activeCell="A3" sqref="A3"/>
    </sheetView>
  </sheetViews>
  <sheetFormatPr defaultColWidth="8.69140625" defaultRowHeight="15" customHeight="1" x14ac:dyDescent="0.4"/>
  <cols>
    <col min="1" max="56" width="3.69140625" customWidth="1"/>
    <col min="57" max="57" width="4.3046875" customWidth="1"/>
    <col min="58" max="59" width="3.69140625" customWidth="1"/>
  </cols>
  <sheetData>
    <row r="1" spans="1:60" ht="15" customHeight="1" x14ac:dyDescent="0.4">
      <c r="BH1" t="s">
        <v>13</v>
      </c>
    </row>
    <row r="3" spans="1:60" ht="15" customHeight="1" x14ac:dyDescent="0.4">
      <c r="A3" s="13">
        <v>0</v>
      </c>
      <c r="B3" s="13"/>
      <c r="C3" s="13"/>
      <c r="D3" s="13"/>
      <c r="E3" s="13"/>
      <c r="F3" s="13"/>
      <c r="G3" s="13"/>
      <c r="H3" s="13"/>
      <c r="I3" s="13" t="s">
        <v>10</v>
      </c>
      <c r="J3" s="13"/>
      <c r="K3" s="13"/>
      <c r="L3" s="13"/>
      <c r="M3" s="13"/>
      <c r="N3" s="13"/>
      <c r="O3" s="13"/>
      <c r="P3" s="13">
        <v>30</v>
      </c>
      <c r="Q3" s="13"/>
      <c r="R3" s="13"/>
      <c r="S3" s="13"/>
    </row>
    <row r="4" spans="1:60" ht="15" customHeight="1" x14ac:dyDescent="0.4">
      <c r="B4" s="14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 t="s">
        <v>8</v>
      </c>
      <c r="R4" s="14"/>
      <c r="S4" s="14"/>
      <c r="T4" s="14"/>
      <c r="U4" s="14"/>
      <c r="V4" s="14"/>
      <c r="W4" s="14"/>
      <c r="X4" s="14"/>
      <c r="Y4" s="14"/>
      <c r="Z4" s="14"/>
      <c r="AA4" s="14">
        <v>52</v>
      </c>
      <c r="AB4" s="14"/>
      <c r="AC4" s="14"/>
      <c r="AD4" s="14"/>
    </row>
    <row r="5" spans="1:60" ht="15" customHeight="1" x14ac:dyDescent="0.4">
      <c r="P5" s="15">
        <v>30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 t="s">
        <v>9</v>
      </c>
      <c r="AB5" s="15"/>
      <c r="AC5" s="15"/>
      <c r="AD5" s="15"/>
      <c r="AE5" s="15"/>
      <c r="AF5" s="15"/>
      <c r="AG5" s="15"/>
      <c r="AH5" s="15"/>
      <c r="AI5" s="15"/>
      <c r="AJ5" s="15">
        <v>70</v>
      </c>
      <c r="AK5" s="15"/>
      <c r="AL5" s="15"/>
      <c r="AM5" s="15"/>
    </row>
    <row r="6" spans="1:60" ht="15" customHeight="1" x14ac:dyDescent="0.4">
      <c r="AG6" s="16">
        <v>64</v>
      </c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 t="s">
        <v>11</v>
      </c>
      <c r="AU6" s="16"/>
      <c r="AV6" s="16"/>
      <c r="AW6" s="16"/>
      <c r="AX6" s="16"/>
      <c r="AY6" s="16"/>
      <c r="AZ6" s="16"/>
      <c r="BA6" s="16"/>
      <c r="BB6" s="16"/>
      <c r="BC6" s="16">
        <v>1</v>
      </c>
      <c r="BD6" s="16">
        <v>10</v>
      </c>
      <c r="BE6" s="16"/>
      <c r="BF6" s="16"/>
      <c r="BG6" s="16"/>
    </row>
    <row r="7" spans="1:60" ht="15" customHeight="1" x14ac:dyDescent="0.4">
      <c r="AH7" s="17">
        <v>66</v>
      </c>
      <c r="AI7" s="17"/>
      <c r="AJ7" s="17"/>
      <c r="AK7" s="17"/>
      <c r="AL7" s="17"/>
      <c r="AM7" s="17"/>
      <c r="AN7" s="17"/>
      <c r="AO7" s="17"/>
      <c r="AP7" s="17"/>
      <c r="AQ7" s="17"/>
      <c r="AR7" s="17" t="s">
        <v>12</v>
      </c>
      <c r="AS7" s="17"/>
      <c r="AT7" s="17"/>
      <c r="AU7" s="17"/>
      <c r="AV7" s="17"/>
      <c r="AW7" s="17"/>
      <c r="AX7" s="17"/>
      <c r="AY7" s="17"/>
      <c r="AZ7" s="17">
        <v>1</v>
      </c>
      <c r="BA7" s="17">
        <v>1</v>
      </c>
      <c r="BB7" s="17"/>
      <c r="BC7" s="17"/>
      <c r="BD7" s="17"/>
    </row>
    <row r="11" spans="1:60" ht="15" customHeight="1" x14ac:dyDescent="0.4">
      <c r="A11" s="17">
        <v>0</v>
      </c>
      <c r="B11" s="17"/>
      <c r="C11" s="17"/>
      <c r="D11" s="17"/>
      <c r="E11" s="17"/>
      <c r="F11" s="17"/>
      <c r="G11" s="17"/>
      <c r="H11" s="17"/>
      <c r="I11" s="17"/>
      <c r="J11" s="17"/>
      <c r="K11" s="17" t="s">
        <v>12</v>
      </c>
      <c r="L11" s="17"/>
      <c r="M11" s="17"/>
      <c r="N11" s="17"/>
      <c r="O11" s="17"/>
      <c r="P11" s="17"/>
      <c r="Q11" s="17"/>
      <c r="R11" s="17"/>
      <c r="S11" s="17">
        <v>35</v>
      </c>
      <c r="T11" s="17"/>
      <c r="U11" s="17"/>
      <c r="V11" s="17"/>
    </row>
    <row r="12" spans="1:60" ht="15" customHeight="1" x14ac:dyDescent="0.4">
      <c r="B12" s="16"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 t="s">
        <v>11</v>
      </c>
      <c r="P12" s="16"/>
      <c r="Q12" s="16"/>
      <c r="R12" s="16"/>
      <c r="S12" s="16"/>
      <c r="T12" s="16"/>
      <c r="U12" s="16"/>
      <c r="V12" s="16"/>
      <c r="W12" s="16"/>
      <c r="X12" s="16"/>
      <c r="Y12" s="16">
        <v>47</v>
      </c>
      <c r="Z12" s="16"/>
      <c r="AA12" s="16"/>
      <c r="AB12" s="16"/>
    </row>
    <row r="13" spans="1:60" ht="15" customHeight="1" x14ac:dyDescent="0.4">
      <c r="P13" s="15">
        <v>30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 t="s">
        <v>9</v>
      </c>
      <c r="AB13" s="15"/>
      <c r="AC13" s="15"/>
      <c r="AD13" s="15"/>
      <c r="AE13" s="15"/>
      <c r="AF13" s="15"/>
      <c r="AG13" s="15"/>
      <c r="AH13" s="15"/>
      <c r="AI13" s="15"/>
      <c r="AJ13" s="15">
        <v>70</v>
      </c>
      <c r="AK13" s="15"/>
      <c r="AL13" s="15"/>
      <c r="AM13" s="15"/>
    </row>
    <row r="14" spans="1:60" ht="15" customHeight="1" x14ac:dyDescent="0.4">
      <c r="AE14" s="14">
        <v>60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 t="s">
        <v>8</v>
      </c>
      <c r="AU14" s="14"/>
      <c r="AV14" s="14"/>
      <c r="AW14" s="14"/>
      <c r="AX14" s="14"/>
      <c r="AY14" s="14"/>
      <c r="AZ14" s="14"/>
      <c r="BA14" s="14"/>
      <c r="BB14" s="14"/>
      <c r="BC14" s="14">
        <v>1</v>
      </c>
      <c r="BD14" s="14">
        <v>10</v>
      </c>
      <c r="BE14" s="14"/>
      <c r="BF14" s="14"/>
      <c r="BG14" s="14"/>
    </row>
    <row r="15" spans="1:60" ht="15" customHeight="1" x14ac:dyDescent="0.4">
      <c r="AF15" s="18">
        <v>62</v>
      </c>
      <c r="AG15" s="18"/>
      <c r="AH15" s="18"/>
      <c r="AI15" s="18"/>
      <c r="AJ15" s="18"/>
      <c r="AK15" s="18"/>
      <c r="AL15" s="18"/>
      <c r="AM15" s="18"/>
      <c r="AN15" s="18" t="s">
        <v>10</v>
      </c>
      <c r="AO15" s="18"/>
      <c r="AP15" s="18"/>
      <c r="AQ15" s="18"/>
      <c r="AR15" s="18"/>
      <c r="AS15" s="18"/>
      <c r="AT15" s="18"/>
      <c r="AU15" s="18">
        <v>92</v>
      </c>
      <c r="AV15" s="18"/>
      <c r="AW15" s="18"/>
      <c r="AX15" s="18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Results</vt:lpstr>
      <vt:lpstr>Rider of the Year</vt:lpstr>
      <vt:lpstr>Race Start Order</vt:lpstr>
      <vt:lpstr>Sheet1</vt:lpstr>
      <vt:lpstr>'Rider of the Year'!__xlnm._FilterDatabase</vt:lpstr>
      <vt:lpstr>Results!Print_Area</vt:lpstr>
      <vt:lpstr>'Rider of the Year'!Print_Area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Mark Glorie</cp:lastModifiedBy>
  <cp:revision>0</cp:revision>
  <cp:lastPrinted>2016-04-10T05:04:30Z</cp:lastPrinted>
  <dcterms:created xsi:type="dcterms:W3CDTF">2010-11-27T18:45:39Z</dcterms:created>
  <dcterms:modified xsi:type="dcterms:W3CDTF">2016-04-10T06:25:54Z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